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7440" windowHeight="8670" tabRatio="752"/>
  </bookViews>
  <sheets>
    <sheet name="Expense Report" sheetId="1" r:id="rId1"/>
    <sheet name="Policy Compliance" sheetId="10" r:id="rId2"/>
  </sheets>
  <definedNames>
    <definedName name="_xlnm.Print_Area" localSheetId="0">'Expense Report'!$A$1:$W$33</definedName>
    <definedName name="_xlnm.Print_Titles" localSheetId="0">'Expense Report'!$2:$6</definedName>
  </definedNames>
  <calcPr calcId="145621"/>
</workbook>
</file>

<file path=xl/calcChain.xml><?xml version="1.0" encoding="utf-8"?>
<calcChain xmlns="http://schemas.openxmlformats.org/spreadsheetml/2006/main">
  <c r="I14" i="1" l="1"/>
  <c r="J14" i="1" s="1"/>
  <c r="I10" i="1"/>
  <c r="J10" i="1" s="1"/>
  <c r="I17" i="1"/>
  <c r="J17" i="1" s="1"/>
  <c r="L58" i="1"/>
  <c r="L21" i="1" s="1"/>
  <c r="L22" i="1" s="1"/>
  <c r="L84" i="1"/>
  <c r="L110" i="1"/>
  <c r="K58" i="1"/>
  <c r="K84" i="1"/>
  <c r="K110" i="1"/>
  <c r="M58" i="1"/>
  <c r="M84" i="1"/>
  <c r="M21" i="1"/>
  <c r="M22" i="1" s="1"/>
  <c r="M110" i="1"/>
  <c r="N58" i="1"/>
  <c r="N21" i="1"/>
  <c r="N22" i="1" s="1"/>
  <c r="N84" i="1"/>
  <c r="N110" i="1"/>
  <c r="O58" i="1"/>
  <c r="O21" i="1" s="1"/>
  <c r="O22" i="1" s="1"/>
  <c r="O84" i="1"/>
  <c r="O110" i="1"/>
  <c r="T41" i="1"/>
  <c r="T42" i="1"/>
  <c r="T43" i="1"/>
  <c r="T44" i="1"/>
  <c r="T45" i="1"/>
  <c r="T46" i="1"/>
  <c r="T47" i="1"/>
  <c r="T58" i="1" s="1"/>
  <c r="T48" i="1"/>
  <c r="T49" i="1"/>
  <c r="T50" i="1"/>
  <c r="T51" i="1"/>
  <c r="T52" i="1"/>
  <c r="T53" i="1"/>
  <c r="T54" i="1"/>
  <c r="T55" i="1"/>
  <c r="T56" i="1"/>
  <c r="T57" i="1"/>
  <c r="T67" i="1"/>
  <c r="T68" i="1"/>
  <c r="T84" i="1" s="1"/>
  <c r="T69" i="1"/>
  <c r="T70" i="1"/>
  <c r="T71" i="1"/>
  <c r="T72" i="1"/>
  <c r="T73" i="1"/>
  <c r="T74" i="1"/>
  <c r="T75" i="1"/>
  <c r="T76" i="1"/>
  <c r="T77" i="1"/>
  <c r="T78" i="1"/>
  <c r="T79" i="1"/>
  <c r="T80" i="1"/>
  <c r="T81" i="1"/>
  <c r="T82" i="1"/>
  <c r="T83" i="1"/>
  <c r="T93" i="1"/>
  <c r="T94" i="1"/>
  <c r="T95" i="1"/>
  <c r="T96" i="1"/>
  <c r="T110" i="1" s="1"/>
  <c r="T97" i="1"/>
  <c r="T98" i="1"/>
  <c r="T99" i="1"/>
  <c r="T100" i="1"/>
  <c r="T101" i="1"/>
  <c r="T102" i="1"/>
  <c r="T103" i="1"/>
  <c r="T104" i="1"/>
  <c r="T105" i="1"/>
  <c r="T106" i="1"/>
  <c r="T107" i="1"/>
  <c r="T108" i="1"/>
  <c r="T109" i="1"/>
  <c r="I72" i="1"/>
  <c r="J72" i="1"/>
  <c r="I43" i="1"/>
  <c r="J43" i="1" s="1"/>
  <c r="I103" i="1"/>
  <c r="J103" i="1"/>
  <c r="I76" i="1"/>
  <c r="J76" i="1" s="1"/>
  <c r="I12" i="1"/>
  <c r="J12" i="1"/>
  <c r="I47" i="1"/>
  <c r="J47" i="1" s="1"/>
  <c r="I13" i="1"/>
  <c r="J13" i="1"/>
  <c r="I74" i="1"/>
  <c r="J74" i="1" s="1"/>
  <c r="I57" i="1"/>
  <c r="J57" i="1"/>
  <c r="I41" i="1"/>
  <c r="J41" i="1" s="1"/>
  <c r="I42" i="1"/>
  <c r="J42" i="1"/>
  <c r="I44" i="1"/>
  <c r="J44" i="1" s="1"/>
  <c r="I45" i="1"/>
  <c r="J45" i="1"/>
  <c r="I46" i="1"/>
  <c r="J46" i="1" s="1"/>
  <c r="I48" i="1"/>
  <c r="J48" i="1"/>
  <c r="I49" i="1"/>
  <c r="J49" i="1" s="1"/>
  <c r="I50" i="1"/>
  <c r="J50" i="1"/>
  <c r="I51" i="1"/>
  <c r="J51" i="1" s="1"/>
  <c r="I52" i="1"/>
  <c r="J52" i="1"/>
  <c r="I53" i="1"/>
  <c r="J53" i="1" s="1"/>
  <c r="I54" i="1"/>
  <c r="J54" i="1"/>
  <c r="I55" i="1"/>
  <c r="J55" i="1" s="1"/>
  <c r="I56" i="1"/>
  <c r="J56" i="1"/>
  <c r="I109" i="1"/>
  <c r="J109" i="1" s="1"/>
  <c r="I108" i="1"/>
  <c r="J108" i="1"/>
  <c r="I107" i="1"/>
  <c r="J107" i="1" s="1"/>
  <c r="I106" i="1"/>
  <c r="J106" i="1"/>
  <c r="I105" i="1"/>
  <c r="J105" i="1" s="1"/>
  <c r="I104" i="1"/>
  <c r="J104" i="1"/>
  <c r="I102" i="1"/>
  <c r="J102" i="1" s="1"/>
  <c r="I101" i="1"/>
  <c r="J101" i="1"/>
  <c r="I100" i="1"/>
  <c r="J100" i="1" s="1"/>
  <c r="I99" i="1"/>
  <c r="J99" i="1"/>
  <c r="I98" i="1"/>
  <c r="J98" i="1" s="1"/>
  <c r="I97" i="1"/>
  <c r="J97" i="1"/>
  <c r="I96" i="1"/>
  <c r="J96" i="1" s="1"/>
  <c r="I95" i="1"/>
  <c r="J95" i="1"/>
  <c r="I94" i="1"/>
  <c r="J94" i="1" s="1"/>
  <c r="I93" i="1"/>
  <c r="J93" i="1"/>
  <c r="I83" i="1"/>
  <c r="J83" i="1" s="1"/>
  <c r="I82" i="1"/>
  <c r="J82" i="1"/>
  <c r="I81" i="1"/>
  <c r="J81" i="1" s="1"/>
  <c r="I80" i="1"/>
  <c r="J80" i="1"/>
  <c r="I79" i="1"/>
  <c r="J79" i="1" s="1"/>
  <c r="I78" i="1"/>
  <c r="J78" i="1"/>
  <c r="I77" i="1"/>
  <c r="J77" i="1" s="1"/>
  <c r="I75" i="1"/>
  <c r="J75" i="1"/>
  <c r="I73" i="1"/>
  <c r="J73" i="1" s="1"/>
  <c r="I71" i="1"/>
  <c r="J71" i="1"/>
  <c r="I70" i="1"/>
  <c r="J70" i="1" s="1"/>
  <c r="I69" i="1"/>
  <c r="J69" i="1"/>
  <c r="I68" i="1"/>
  <c r="J68" i="1" s="1"/>
  <c r="I67" i="1"/>
  <c r="J67" i="1"/>
  <c r="I11" i="1"/>
  <c r="J11" i="1" s="1"/>
  <c r="I15" i="1"/>
  <c r="J15" i="1"/>
  <c r="I16" i="1"/>
  <c r="J16" i="1" s="1"/>
  <c r="I18" i="1"/>
  <c r="J18" i="1"/>
  <c r="I19" i="1"/>
  <c r="J19" i="1" s="1"/>
  <c r="I20" i="1"/>
  <c r="J20" i="1"/>
  <c r="K21" i="1"/>
  <c r="K22" i="1" s="1"/>
  <c r="T21" i="1" l="1"/>
  <c r="T22" i="1" s="1"/>
  <c r="F24" i="1" s="1"/>
  <c r="F27" i="1" s="1"/>
  <c r="U1" i="1" l="1"/>
  <c r="U62" i="1" l="1"/>
  <c r="U36" i="1"/>
  <c r="U88" i="1"/>
</calcChain>
</file>

<file path=xl/comments1.xml><?xml version="1.0" encoding="utf-8"?>
<comments xmlns="http://schemas.openxmlformats.org/spreadsheetml/2006/main">
  <authors>
    <author>bbrna35</author>
  </authors>
  <commentList>
    <comment ref="S1" authorId="0">
      <text>
        <r>
          <rPr>
            <sz val="8"/>
            <color indexed="81"/>
            <rFont val="Tahoma"/>
            <family val="2"/>
          </rPr>
          <t xml:space="preserve">Page number will be inserted automatically
</t>
        </r>
      </text>
    </comment>
    <comment ref="J10" authorId="0">
      <text>
        <r>
          <rPr>
            <sz val="8"/>
            <color indexed="81"/>
            <rFont val="Tahoma"/>
            <family val="2"/>
          </rPr>
          <t xml:space="preserve">Please specify exchange rate (amount of currency
in £1) - e.g. USD 1,6062
</t>
        </r>
      </text>
    </comment>
    <comment ref="J11" authorId="0">
      <text>
        <r>
          <rPr>
            <sz val="8"/>
            <color indexed="81"/>
            <rFont val="Tahoma"/>
            <family val="2"/>
          </rPr>
          <t xml:space="preserve">Please specify exchange rate (amount of currency
in £1) - e.g. USD 1,6062
</t>
        </r>
      </text>
    </comment>
    <comment ref="J12" authorId="0">
      <text>
        <r>
          <rPr>
            <sz val="8"/>
            <color indexed="81"/>
            <rFont val="Tahoma"/>
            <family val="2"/>
          </rPr>
          <t xml:space="preserve">Please specify exchange rate (amount of currency
in £1) - e.g. USD 1,6062
</t>
        </r>
      </text>
    </comment>
    <comment ref="J13" authorId="0">
      <text>
        <r>
          <rPr>
            <sz val="8"/>
            <color indexed="81"/>
            <rFont val="Tahoma"/>
            <family val="2"/>
          </rPr>
          <t xml:space="preserve">Please specify exchange rate (amount of currency
in £1) - e.g. USD 1,6062
</t>
        </r>
      </text>
    </comment>
    <comment ref="J14" authorId="0">
      <text>
        <r>
          <rPr>
            <sz val="8"/>
            <color indexed="81"/>
            <rFont val="Tahoma"/>
            <family val="2"/>
          </rPr>
          <t xml:space="preserve">Please specify exchange rate (amount of currency
in £1) - e.g. USD 1,6062
</t>
        </r>
      </text>
    </comment>
    <comment ref="J15" authorId="0">
      <text>
        <r>
          <rPr>
            <sz val="8"/>
            <color indexed="81"/>
            <rFont val="Tahoma"/>
            <family val="2"/>
          </rPr>
          <t xml:space="preserve">Please specify exchange rate (amount of currency
in £1) - e.g. USD 1,6062
</t>
        </r>
      </text>
    </comment>
    <comment ref="J16" authorId="0">
      <text>
        <r>
          <rPr>
            <sz val="8"/>
            <color indexed="81"/>
            <rFont val="Tahoma"/>
            <family val="2"/>
          </rPr>
          <t xml:space="preserve">Please specify exchange rate (amount of currency
in £1) - e.g. USD 1,6062
</t>
        </r>
      </text>
    </comment>
    <comment ref="J17" authorId="0">
      <text>
        <r>
          <rPr>
            <sz val="8"/>
            <color indexed="81"/>
            <rFont val="Tahoma"/>
            <family val="2"/>
          </rPr>
          <t xml:space="preserve">Please specify exchange rate (amount of currency
in £1) - e.g. USD 1,6062
</t>
        </r>
      </text>
    </comment>
    <comment ref="J18" authorId="0">
      <text>
        <r>
          <rPr>
            <sz val="8"/>
            <color indexed="81"/>
            <rFont val="Tahoma"/>
            <family val="2"/>
          </rPr>
          <t xml:space="preserve">Please specify exchange rate (amount of currency
in £1) - e.g. USD 1,6062
</t>
        </r>
      </text>
    </comment>
    <comment ref="J19" authorId="0">
      <text>
        <r>
          <rPr>
            <sz val="8"/>
            <color indexed="81"/>
            <rFont val="Tahoma"/>
            <family val="2"/>
          </rPr>
          <t xml:space="preserve">Please specify exchange rate (amount of currency
in £1) - e.g. USD 1,6062
</t>
        </r>
      </text>
    </comment>
    <comment ref="J20" authorId="0">
      <text>
        <r>
          <rPr>
            <sz val="8"/>
            <color indexed="81"/>
            <rFont val="Tahoma"/>
            <family val="2"/>
          </rPr>
          <t xml:space="preserve">Please specify exchange rate (amount of currency
in £1) - e.g. USD 1,6062
</t>
        </r>
      </text>
    </comment>
    <comment ref="J41" authorId="0">
      <text>
        <r>
          <rPr>
            <sz val="8"/>
            <color indexed="81"/>
            <rFont val="Tahoma"/>
            <family val="2"/>
          </rPr>
          <t xml:space="preserve">Please specify exchange rate (amount of currency
in £1) - e.g. USD 1,6062
</t>
        </r>
      </text>
    </comment>
    <comment ref="J42" authorId="0">
      <text>
        <r>
          <rPr>
            <sz val="8"/>
            <color indexed="81"/>
            <rFont val="Tahoma"/>
            <family val="2"/>
          </rPr>
          <t xml:space="preserve">Please specify exchange rate (amount of currency
in £1) - e.g. USD 1,6062
</t>
        </r>
      </text>
    </comment>
    <comment ref="J43" authorId="0">
      <text>
        <r>
          <rPr>
            <sz val="8"/>
            <color indexed="81"/>
            <rFont val="Tahoma"/>
            <family val="2"/>
          </rPr>
          <t xml:space="preserve">Please specify exchange rate (amount of currency
in £1) - e.g. USD 1,6062
</t>
        </r>
      </text>
    </comment>
    <comment ref="J44" authorId="0">
      <text>
        <r>
          <rPr>
            <sz val="8"/>
            <color indexed="81"/>
            <rFont val="Tahoma"/>
            <family val="2"/>
          </rPr>
          <t xml:space="preserve">Please specify exchange rate (amount of currency
in £1) - e.g. USD 1,6062
</t>
        </r>
      </text>
    </comment>
    <comment ref="J45" authorId="0">
      <text>
        <r>
          <rPr>
            <sz val="8"/>
            <color indexed="81"/>
            <rFont val="Tahoma"/>
            <family val="2"/>
          </rPr>
          <t xml:space="preserve">Please specify exchange rate (amount of currency
in £1) - e.g. USD 1,6062
</t>
        </r>
      </text>
    </comment>
    <comment ref="J46" authorId="0">
      <text>
        <r>
          <rPr>
            <sz val="8"/>
            <color indexed="81"/>
            <rFont val="Tahoma"/>
            <family val="2"/>
          </rPr>
          <t xml:space="preserve">Please specify exchange rate (amount of currency
in £1) - e.g. USD 1,6062
</t>
        </r>
      </text>
    </comment>
    <comment ref="J47" authorId="0">
      <text>
        <r>
          <rPr>
            <sz val="8"/>
            <color indexed="81"/>
            <rFont val="Tahoma"/>
            <family val="2"/>
          </rPr>
          <t xml:space="preserve">Please specify exchange rate (amount of currency
in £1) - e.g. USD 1,6062
</t>
        </r>
      </text>
    </comment>
    <comment ref="J48" authorId="0">
      <text>
        <r>
          <rPr>
            <sz val="8"/>
            <color indexed="81"/>
            <rFont val="Tahoma"/>
            <family val="2"/>
          </rPr>
          <t xml:space="preserve">Please specify exchange rate (amount of currency
in £1) - e.g. USD 1,6062
</t>
        </r>
      </text>
    </comment>
    <comment ref="J49" authorId="0">
      <text>
        <r>
          <rPr>
            <sz val="8"/>
            <color indexed="81"/>
            <rFont val="Tahoma"/>
            <family val="2"/>
          </rPr>
          <t xml:space="preserve">Please specify exchange rate (amount of currency
in £1) - e.g. USD 1,6062
</t>
        </r>
      </text>
    </comment>
    <comment ref="J50" authorId="0">
      <text>
        <r>
          <rPr>
            <sz val="8"/>
            <color indexed="81"/>
            <rFont val="Tahoma"/>
            <family val="2"/>
          </rPr>
          <t xml:space="preserve">Please specify exchange rate (amount of currency
in £1) - e.g. USD 1,6062
</t>
        </r>
      </text>
    </comment>
    <comment ref="J51" authorId="0">
      <text>
        <r>
          <rPr>
            <sz val="8"/>
            <color indexed="81"/>
            <rFont val="Tahoma"/>
            <family val="2"/>
          </rPr>
          <t xml:space="preserve">Please specify exchange rate (amount of currency
in £1) - e.g. USD 1,6062
</t>
        </r>
      </text>
    </comment>
    <comment ref="J52" authorId="0">
      <text>
        <r>
          <rPr>
            <sz val="8"/>
            <color indexed="81"/>
            <rFont val="Tahoma"/>
            <family val="2"/>
          </rPr>
          <t xml:space="preserve">Please specify exchange rate (amount of currency
in £1) - e.g. USD 1,6062
</t>
        </r>
      </text>
    </comment>
    <comment ref="J53" authorId="0">
      <text>
        <r>
          <rPr>
            <sz val="8"/>
            <color indexed="81"/>
            <rFont val="Tahoma"/>
            <family val="2"/>
          </rPr>
          <t xml:space="preserve">Please specify exchange rate (amount of currency
in £1) - e.g. USD 1,6062
</t>
        </r>
      </text>
    </comment>
    <comment ref="J54" authorId="0">
      <text>
        <r>
          <rPr>
            <sz val="8"/>
            <color indexed="81"/>
            <rFont val="Tahoma"/>
            <family val="2"/>
          </rPr>
          <t xml:space="preserve">Please specify exchange rate (amount of currency
in £1) - e.g. USD 1,6062
</t>
        </r>
      </text>
    </comment>
    <comment ref="J55" authorId="0">
      <text>
        <r>
          <rPr>
            <sz val="8"/>
            <color indexed="81"/>
            <rFont val="Tahoma"/>
            <family val="2"/>
          </rPr>
          <t xml:space="preserve">Please specify exchange rate (amount of currency
in £1) - e.g. USD 1,6062
</t>
        </r>
      </text>
    </comment>
    <comment ref="J56" authorId="0">
      <text>
        <r>
          <rPr>
            <sz val="8"/>
            <color indexed="81"/>
            <rFont val="Tahoma"/>
            <family val="2"/>
          </rPr>
          <t xml:space="preserve">Please specify exchange rate (amount of currency
in £1) - e.g. USD 1,6062
</t>
        </r>
      </text>
    </comment>
    <comment ref="J57" authorId="0">
      <text>
        <r>
          <rPr>
            <sz val="8"/>
            <color indexed="81"/>
            <rFont val="Tahoma"/>
            <family val="2"/>
          </rPr>
          <t xml:space="preserve">Please specify exchange rate (amount of currency
in £1) - e.g. USD 1,6062
</t>
        </r>
      </text>
    </comment>
    <comment ref="J67" authorId="0">
      <text>
        <r>
          <rPr>
            <sz val="8"/>
            <color indexed="81"/>
            <rFont val="Tahoma"/>
            <family val="2"/>
          </rPr>
          <t xml:space="preserve">Please specify exchange rate (amount of currency
in £1) - e.g. USD 1,6062
</t>
        </r>
      </text>
    </comment>
    <comment ref="J68" authorId="0">
      <text>
        <r>
          <rPr>
            <sz val="8"/>
            <color indexed="81"/>
            <rFont val="Tahoma"/>
            <family val="2"/>
          </rPr>
          <t xml:space="preserve">Please specify exchange rate (amount of currency
in £1) - e.g. USD 1,6062
</t>
        </r>
      </text>
    </comment>
    <comment ref="J69" authorId="0">
      <text>
        <r>
          <rPr>
            <sz val="8"/>
            <color indexed="81"/>
            <rFont val="Tahoma"/>
            <family val="2"/>
          </rPr>
          <t xml:space="preserve">Please specify exchange rate (amount of currency
in £1) - e.g. USD 1,6062
</t>
        </r>
      </text>
    </comment>
    <comment ref="J70" authorId="0">
      <text>
        <r>
          <rPr>
            <sz val="8"/>
            <color indexed="81"/>
            <rFont val="Tahoma"/>
            <family val="2"/>
          </rPr>
          <t xml:space="preserve">Please specify exchange rate (amount of currency
in £1) - e.g. USD 1,6062
</t>
        </r>
      </text>
    </comment>
    <comment ref="J71" authorId="0">
      <text>
        <r>
          <rPr>
            <sz val="8"/>
            <color indexed="81"/>
            <rFont val="Tahoma"/>
            <family val="2"/>
          </rPr>
          <t xml:space="preserve">Please specify exchange rate (amount of currency
in £1) - e.g. USD 1,6062
</t>
        </r>
      </text>
    </comment>
    <comment ref="J72" authorId="0">
      <text>
        <r>
          <rPr>
            <sz val="8"/>
            <color indexed="81"/>
            <rFont val="Tahoma"/>
            <family val="2"/>
          </rPr>
          <t xml:space="preserve">Please specify exchange rate (amount of currency
in £1) - e.g. USD 1,6062
</t>
        </r>
      </text>
    </comment>
    <comment ref="J73" authorId="0">
      <text>
        <r>
          <rPr>
            <sz val="8"/>
            <color indexed="81"/>
            <rFont val="Tahoma"/>
            <family val="2"/>
          </rPr>
          <t xml:space="preserve">Please specify exchange rate (amount of currency
in £1) - e.g. USD 1,6062
</t>
        </r>
      </text>
    </comment>
    <comment ref="J74" authorId="0">
      <text>
        <r>
          <rPr>
            <sz val="8"/>
            <color indexed="81"/>
            <rFont val="Tahoma"/>
            <family val="2"/>
          </rPr>
          <t xml:space="preserve">Please specify exchange rate (amount of currency
in £1) - e.g. USD 1,6062
</t>
        </r>
      </text>
    </comment>
    <comment ref="J75" authorId="0">
      <text>
        <r>
          <rPr>
            <sz val="8"/>
            <color indexed="81"/>
            <rFont val="Tahoma"/>
            <family val="2"/>
          </rPr>
          <t xml:space="preserve">Please specify exchange rate (amount of currency
in £1) - e.g. USD 1,6062
</t>
        </r>
      </text>
    </comment>
    <comment ref="J76" authorId="0">
      <text>
        <r>
          <rPr>
            <sz val="8"/>
            <color indexed="81"/>
            <rFont val="Tahoma"/>
            <family val="2"/>
          </rPr>
          <t xml:space="preserve">Please specify exchange rate (amount of currency
in £1) - e.g. USD 1,6062
</t>
        </r>
      </text>
    </comment>
    <comment ref="J77" authorId="0">
      <text>
        <r>
          <rPr>
            <sz val="8"/>
            <color indexed="81"/>
            <rFont val="Tahoma"/>
            <family val="2"/>
          </rPr>
          <t xml:space="preserve">Please specify exchange rate (amount of currency
in £1) - e.g. USD 1,6062
</t>
        </r>
      </text>
    </comment>
    <comment ref="J78" authorId="0">
      <text>
        <r>
          <rPr>
            <sz val="8"/>
            <color indexed="81"/>
            <rFont val="Tahoma"/>
            <family val="2"/>
          </rPr>
          <t xml:space="preserve">Please specify exchange rate (amount of currency
in £1) - e.g. USD 1,6062
</t>
        </r>
      </text>
    </comment>
    <comment ref="J79" authorId="0">
      <text>
        <r>
          <rPr>
            <sz val="8"/>
            <color indexed="81"/>
            <rFont val="Tahoma"/>
            <family val="2"/>
          </rPr>
          <t xml:space="preserve">Please specify exchange rate (amount of currency
in £1) - e.g. USD 1,6062
</t>
        </r>
      </text>
    </comment>
    <comment ref="J80" authorId="0">
      <text>
        <r>
          <rPr>
            <sz val="8"/>
            <color indexed="81"/>
            <rFont val="Tahoma"/>
            <family val="2"/>
          </rPr>
          <t xml:space="preserve">Please specify exchange rate (amount of currency
in £1) - e.g. USD 1,6062
</t>
        </r>
      </text>
    </comment>
    <comment ref="J81" authorId="0">
      <text>
        <r>
          <rPr>
            <sz val="8"/>
            <color indexed="81"/>
            <rFont val="Tahoma"/>
            <family val="2"/>
          </rPr>
          <t xml:space="preserve">Please specify exchange rate (amount of currency
in £1) - e.g. USD 1,6062
</t>
        </r>
      </text>
    </comment>
    <comment ref="J82" authorId="0">
      <text>
        <r>
          <rPr>
            <sz val="8"/>
            <color indexed="81"/>
            <rFont val="Tahoma"/>
            <family val="2"/>
          </rPr>
          <t xml:space="preserve">Please specify exchange rate (amount of currency
in £1) - e.g. USD 1,6062
</t>
        </r>
      </text>
    </comment>
    <comment ref="J83" authorId="0">
      <text>
        <r>
          <rPr>
            <sz val="8"/>
            <color indexed="81"/>
            <rFont val="Tahoma"/>
            <family val="2"/>
          </rPr>
          <t xml:space="preserve">Please specify exchange rate (amount of currency
in £1) - e.g. USD 1,6062
</t>
        </r>
      </text>
    </comment>
    <comment ref="J93" authorId="0">
      <text>
        <r>
          <rPr>
            <sz val="8"/>
            <color indexed="81"/>
            <rFont val="Tahoma"/>
            <family val="2"/>
          </rPr>
          <t xml:space="preserve">Please specify exchange rate (amount of currency
in £1) - e.g. USD 1,6062
</t>
        </r>
      </text>
    </comment>
    <comment ref="J94" authorId="0">
      <text>
        <r>
          <rPr>
            <sz val="8"/>
            <color indexed="81"/>
            <rFont val="Tahoma"/>
            <family val="2"/>
          </rPr>
          <t xml:space="preserve">Please specify exchange rate (amount of currency
in £1) - e.g. USD 1,6062
</t>
        </r>
      </text>
    </comment>
    <comment ref="J95" authorId="0">
      <text>
        <r>
          <rPr>
            <sz val="8"/>
            <color indexed="81"/>
            <rFont val="Tahoma"/>
            <family val="2"/>
          </rPr>
          <t xml:space="preserve">Please specify exchange rate (amount of currency
in £1) - e.g. USD 1,6062
</t>
        </r>
      </text>
    </comment>
    <comment ref="J96" authorId="0">
      <text>
        <r>
          <rPr>
            <sz val="8"/>
            <color indexed="81"/>
            <rFont val="Tahoma"/>
            <family val="2"/>
          </rPr>
          <t xml:space="preserve">Please specify exchange rate (amount of currency
in £1) - e.g. USD 1,6062
</t>
        </r>
      </text>
    </comment>
    <comment ref="J97" authorId="0">
      <text>
        <r>
          <rPr>
            <sz val="8"/>
            <color indexed="81"/>
            <rFont val="Tahoma"/>
            <family val="2"/>
          </rPr>
          <t xml:space="preserve">Please specify exchange rate (amount of currency
in £1) - e.g. USD 1,6062
</t>
        </r>
      </text>
    </comment>
    <comment ref="J98" authorId="0">
      <text>
        <r>
          <rPr>
            <sz val="8"/>
            <color indexed="81"/>
            <rFont val="Tahoma"/>
            <family val="2"/>
          </rPr>
          <t xml:space="preserve">Please specify exchange rate (amount of currency
in £1) - e.g. USD 1,6062
</t>
        </r>
      </text>
    </comment>
    <comment ref="J99" authorId="0">
      <text>
        <r>
          <rPr>
            <sz val="8"/>
            <color indexed="81"/>
            <rFont val="Tahoma"/>
            <family val="2"/>
          </rPr>
          <t xml:space="preserve">Please specify exchange rate (amount of currency
in £1) - e.g. USD 1,6062
</t>
        </r>
      </text>
    </comment>
    <comment ref="J100" authorId="0">
      <text>
        <r>
          <rPr>
            <sz val="8"/>
            <color indexed="81"/>
            <rFont val="Tahoma"/>
            <family val="2"/>
          </rPr>
          <t xml:space="preserve">Please specify exchange rate (amount of currency
in £1) - e.g. USD 1,6062
</t>
        </r>
      </text>
    </comment>
    <comment ref="J101" authorId="0">
      <text>
        <r>
          <rPr>
            <sz val="8"/>
            <color indexed="81"/>
            <rFont val="Tahoma"/>
            <family val="2"/>
          </rPr>
          <t xml:space="preserve">Please specify exchange rate (amount of currency
in £1) - e.g. USD 1,6062
</t>
        </r>
      </text>
    </comment>
    <comment ref="J102" authorId="0">
      <text>
        <r>
          <rPr>
            <sz val="8"/>
            <color indexed="81"/>
            <rFont val="Tahoma"/>
            <family val="2"/>
          </rPr>
          <t xml:space="preserve">Please specify exchange rate (amount of currency
in £1) - e.g. USD 1,6062
</t>
        </r>
      </text>
    </comment>
    <comment ref="J103" authorId="0">
      <text>
        <r>
          <rPr>
            <sz val="8"/>
            <color indexed="81"/>
            <rFont val="Tahoma"/>
            <family val="2"/>
          </rPr>
          <t xml:space="preserve">Please specify exchange rate (amount of currency
in £1) - e.g. USD 1,6062
</t>
        </r>
      </text>
    </comment>
    <comment ref="J104" authorId="0">
      <text>
        <r>
          <rPr>
            <sz val="8"/>
            <color indexed="81"/>
            <rFont val="Tahoma"/>
            <family val="2"/>
          </rPr>
          <t xml:space="preserve">Please specify exchange rate (amount of currency
in £1) - e.g. USD 1,6062
</t>
        </r>
      </text>
    </comment>
    <comment ref="J105" authorId="0">
      <text>
        <r>
          <rPr>
            <sz val="8"/>
            <color indexed="81"/>
            <rFont val="Tahoma"/>
            <family val="2"/>
          </rPr>
          <t xml:space="preserve">Please specify exchange rate (amount of currency
in £1) - e.g. USD 1,6062
</t>
        </r>
      </text>
    </comment>
    <comment ref="J106" authorId="0">
      <text>
        <r>
          <rPr>
            <sz val="8"/>
            <color indexed="81"/>
            <rFont val="Tahoma"/>
            <family val="2"/>
          </rPr>
          <t xml:space="preserve">Please specify exchange rate (amount of currency
in £1) - e.g. USD 1,6062
</t>
        </r>
      </text>
    </comment>
    <comment ref="J107" authorId="0">
      <text>
        <r>
          <rPr>
            <sz val="8"/>
            <color indexed="81"/>
            <rFont val="Tahoma"/>
            <family val="2"/>
          </rPr>
          <t xml:space="preserve">Please specify exchange rate (amount of currency
in £1) - e.g. USD 1,6062
</t>
        </r>
      </text>
    </comment>
    <comment ref="J108" authorId="0">
      <text>
        <r>
          <rPr>
            <sz val="8"/>
            <color indexed="81"/>
            <rFont val="Tahoma"/>
            <family val="2"/>
          </rPr>
          <t xml:space="preserve">Please specify exchange rate (amount of currency
in £1) - e.g. USD 1,6062
</t>
        </r>
      </text>
    </comment>
    <comment ref="J109" authorId="0">
      <text>
        <r>
          <rPr>
            <sz val="8"/>
            <color indexed="81"/>
            <rFont val="Tahoma"/>
            <family val="2"/>
          </rPr>
          <t xml:space="preserve">Please specify exchange rate (amount of currency
in £1) - e.g. USD 1,6062
</t>
        </r>
      </text>
    </comment>
  </commentList>
</comments>
</file>

<file path=xl/sharedStrings.xml><?xml version="1.0" encoding="utf-8"?>
<sst xmlns="http://schemas.openxmlformats.org/spreadsheetml/2006/main" count="644" uniqueCount="490">
  <si>
    <t>Minimum Compliance for Expense Claims submitted in the UK</t>
  </si>
  <si>
    <t>In order to claim expenses in the United Kingdom, all employees must comply with these instructions.  For details of expense policy and any specific entitlements you must contact your local Business Centre HR team.</t>
  </si>
  <si>
    <t>Minimum policy conditions</t>
  </si>
  <si>
    <t>Non-Compliance</t>
  </si>
  <si>
    <t>All expenses reported must be reasonable and necessary, not extravagant.</t>
  </si>
  <si>
    <t>For air travel, you must include the invoice from the Halliburton-approved Travel Centre, boarding passes and the passenger air ticket receipt.</t>
  </si>
  <si>
    <t>Meals for two or more employees may be recorded as a single meal expense.  The claim must identify names, titles, and reason for claiming.</t>
  </si>
  <si>
    <t>All claims must state the business purpose for the expenditure.</t>
  </si>
  <si>
    <t>1.</t>
  </si>
  <si>
    <t>2.</t>
  </si>
  <si>
    <t>3.</t>
  </si>
  <si>
    <t>4.</t>
  </si>
  <si>
    <t>5.</t>
  </si>
  <si>
    <t>6.</t>
  </si>
  <si>
    <t>7.</t>
  </si>
  <si>
    <t>8.</t>
  </si>
  <si>
    <t>9.</t>
  </si>
  <si>
    <t>10.</t>
  </si>
  <si>
    <t>11.</t>
  </si>
  <si>
    <t>12.</t>
  </si>
  <si>
    <t>13.</t>
  </si>
  <si>
    <t>For entertainment, enter the date, place, names, titles and companies of the guests.  Include all Company personnel.  Describe the purpose or business benefit expected from the expense.</t>
  </si>
  <si>
    <t>Page</t>
  </si>
  <si>
    <t>of</t>
  </si>
  <si>
    <t>SAP Trip Number(s):</t>
  </si>
  <si>
    <t>Name (Last, First, Middle Initial)</t>
  </si>
  <si>
    <t>Telephone Number (Daytime)</t>
  </si>
  <si>
    <t>Expenses Period   FROM</t>
  </si>
  <si>
    <t>Expenses Period     TO</t>
  </si>
  <si>
    <t>Personnel Number ( SAP Emp # )</t>
  </si>
  <si>
    <t>Check if appropriate:</t>
  </si>
  <si>
    <t>Relocation Trip</t>
  </si>
  <si>
    <t>Date</t>
  </si>
  <si>
    <t>CITY/</t>
  </si>
  <si>
    <t>TYPE OF</t>
  </si>
  <si>
    <t xml:space="preserve">                 Description or further details</t>
  </si>
  <si>
    <t>Enter-</t>
  </si>
  <si>
    <t>Charge</t>
  </si>
  <si>
    <t>D/M/Y</t>
  </si>
  <si>
    <t>LOCATION</t>
  </si>
  <si>
    <t>EXPENSE</t>
  </si>
  <si>
    <t>Currency</t>
  </si>
  <si>
    <t>Rate</t>
  </si>
  <si>
    <t>Meals</t>
  </si>
  <si>
    <t>Lodging</t>
  </si>
  <si>
    <t>Transport-</t>
  </si>
  <si>
    <t>tainment</t>
  </si>
  <si>
    <t>Other</t>
  </si>
  <si>
    <t>PERSONAL CAR</t>
  </si>
  <si>
    <t>Code</t>
  </si>
  <si>
    <t>ation</t>
  </si>
  <si>
    <t>Miles</t>
  </si>
  <si>
    <t>Amount</t>
  </si>
  <si>
    <t xml:space="preserve"> </t>
  </si>
  <si>
    <t xml:space="preserve">  Subtotals from continuation sheet</t>
  </si>
  <si>
    <t>TOTAL EXPENSE FOR PERIOD</t>
  </si>
  <si>
    <t>LESS: COMPANY ISSUED ADVANCE/S</t>
  </si>
  <si>
    <t>BALANCE DUE:</t>
  </si>
  <si>
    <t>Personal Cheque Submitted Separately for:</t>
  </si>
  <si>
    <t>Certification:  I certify that this statement represents the actual and necessary business expenses</t>
  </si>
  <si>
    <t>incurred by me while engaged in company business.</t>
  </si>
  <si>
    <t>Employee Signature</t>
  </si>
  <si>
    <t>Work Location</t>
  </si>
  <si>
    <t>Date:</t>
  </si>
  <si>
    <t>Approval signature</t>
  </si>
  <si>
    <t>Approval personnel no.</t>
  </si>
  <si>
    <t>GBP</t>
  </si>
  <si>
    <t>TYPES OF EXPENSES</t>
  </si>
  <si>
    <t>Select Currency</t>
  </si>
  <si>
    <t>GBP  British Pound</t>
  </si>
  <si>
    <t>0010 Airfare</t>
  </si>
  <si>
    <t>AED</t>
  </si>
  <si>
    <t>AED  U.A.E. Dirham</t>
  </si>
  <si>
    <t>d</t>
  </si>
  <si>
    <t>AFA</t>
  </si>
  <si>
    <t>AFA  Afghani</t>
  </si>
  <si>
    <t>0030 Transportation Expenses</t>
  </si>
  <si>
    <t>ALL</t>
  </si>
  <si>
    <t>ALL  Albanian Lek</t>
  </si>
  <si>
    <t>AMD</t>
  </si>
  <si>
    <t>AMD  Armenian Dram</t>
  </si>
  <si>
    <t>ANG</t>
  </si>
  <si>
    <t>ANG  Netherlands Antilles</t>
  </si>
  <si>
    <t>0060 Lodging</t>
  </si>
  <si>
    <t>AON</t>
  </si>
  <si>
    <t>AON  Angolan Kwanza</t>
  </si>
  <si>
    <t>ARS</t>
  </si>
  <si>
    <t>ARS  Argentinian Peso</t>
  </si>
  <si>
    <t>0080 Meals</t>
  </si>
  <si>
    <t>ATS</t>
  </si>
  <si>
    <t>ATS  Austrian Schilling</t>
  </si>
  <si>
    <t>AUD</t>
  </si>
  <si>
    <t>AUD  Australian Dollar</t>
  </si>
  <si>
    <t>AWG</t>
  </si>
  <si>
    <t>AWG  Aruba Florin</t>
  </si>
  <si>
    <t>AZM</t>
  </si>
  <si>
    <t>AZM  Azerbaijan Manat</t>
  </si>
  <si>
    <t>BBD</t>
  </si>
  <si>
    <t>BBD  Barbados Dollar</t>
  </si>
  <si>
    <t>BDT</t>
  </si>
  <si>
    <t>BDT  Bangladesh Taka</t>
  </si>
  <si>
    <t>0130 Laundry</t>
  </si>
  <si>
    <t>BEF</t>
  </si>
  <si>
    <t>BEF  Belgian Franc</t>
  </si>
  <si>
    <t>BGL</t>
  </si>
  <si>
    <t>BGL  Bulgarian Lev</t>
  </si>
  <si>
    <t>BHD</t>
  </si>
  <si>
    <t>BHD  Bahrain Dinar</t>
  </si>
  <si>
    <t>BIF</t>
  </si>
  <si>
    <t>BIF  Burundi Franc</t>
  </si>
  <si>
    <t>BMD</t>
  </si>
  <si>
    <t>BMD  Bermudan Dollar</t>
  </si>
  <si>
    <t>BND</t>
  </si>
  <si>
    <t>BND  Brunei Dollar</t>
  </si>
  <si>
    <t>BOB</t>
  </si>
  <si>
    <t>BOB  Bolivian Peso</t>
  </si>
  <si>
    <t>BRL</t>
  </si>
  <si>
    <t>BRL  Brazilian Real</t>
  </si>
  <si>
    <t>0200 Employee Education</t>
  </si>
  <si>
    <t>BSD</t>
  </si>
  <si>
    <t>BSD  Bahaman Dollar</t>
  </si>
  <si>
    <t>0210 Facilitating Expenses</t>
  </si>
  <si>
    <t>BTN</t>
  </si>
  <si>
    <t>BTN  Bhutan Ngultrum</t>
  </si>
  <si>
    <t>BWP</t>
  </si>
  <si>
    <t>BWP  Botswana Pula</t>
  </si>
  <si>
    <t>0230 Business Gift</t>
  </si>
  <si>
    <t>BYR</t>
  </si>
  <si>
    <t xml:space="preserve">BYR  Belarus </t>
  </si>
  <si>
    <t>0240 Donations</t>
  </si>
  <si>
    <t>BZD</t>
  </si>
  <si>
    <t>BZD  Belize Dollar</t>
  </si>
  <si>
    <t>0250 Office Supplies</t>
  </si>
  <si>
    <t>CAD</t>
  </si>
  <si>
    <t>CAD  Canadian Dollar</t>
  </si>
  <si>
    <t>CHF</t>
  </si>
  <si>
    <t>CHF  Swiss Franc</t>
  </si>
  <si>
    <t>CLP</t>
  </si>
  <si>
    <t>CLP  Chilean Peso</t>
  </si>
  <si>
    <t>CNY</t>
  </si>
  <si>
    <t>CNY  China Yuan Renminbi</t>
  </si>
  <si>
    <t>0290 Other Taxable</t>
  </si>
  <si>
    <t>n</t>
  </si>
  <si>
    <t>COP</t>
  </si>
  <si>
    <t>COP  Colombian Peso</t>
  </si>
  <si>
    <t>CRC</t>
  </si>
  <si>
    <t>CRC  Costa Rican Colon</t>
  </si>
  <si>
    <t>CUP</t>
  </si>
  <si>
    <t>CUP  Cuban Peso</t>
  </si>
  <si>
    <t>CVE</t>
  </si>
  <si>
    <t>CVE  Cape Verde Escudo</t>
  </si>
  <si>
    <t>CYP</t>
  </si>
  <si>
    <t>CYP  Cyprus Pound</t>
  </si>
  <si>
    <t>CZK</t>
  </si>
  <si>
    <t>CZK  Czech Krona</t>
  </si>
  <si>
    <t>DEM</t>
  </si>
  <si>
    <t>DEM  Deutsche Mark</t>
  </si>
  <si>
    <t>DJF</t>
  </si>
  <si>
    <t>DJF  Djibouti Franc</t>
  </si>
  <si>
    <t>DKK</t>
  </si>
  <si>
    <t>DKK  Danish Krone</t>
  </si>
  <si>
    <t>0360 Utilities Taxable</t>
  </si>
  <si>
    <t>DOP</t>
  </si>
  <si>
    <t>DOP  Dominican Peso</t>
  </si>
  <si>
    <t>DZD</t>
  </si>
  <si>
    <t>DZD  Algerian Dinar</t>
  </si>
  <si>
    <t>ECS</t>
  </si>
  <si>
    <t>ECS  Ecuador Sucre</t>
  </si>
  <si>
    <t>EEK</t>
  </si>
  <si>
    <t>EEK  Estonian Krone</t>
  </si>
  <si>
    <t>0390 Mobile Phone Charges</t>
  </si>
  <si>
    <t>EGP</t>
  </si>
  <si>
    <t>EGP  Egyptian Pound</t>
  </si>
  <si>
    <t>ESB</t>
  </si>
  <si>
    <t>ESB  Spanish Peseta</t>
  </si>
  <si>
    <t>ETB</t>
  </si>
  <si>
    <t>ETB  Ethiopian Birr</t>
  </si>
  <si>
    <t>FIM</t>
  </si>
  <si>
    <t>FIM  Finnish Mark</t>
  </si>
  <si>
    <t>FJD</t>
  </si>
  <si>
    <t>FJD  Fiji Dollar</t>
  </si>
  <si>
    <t>FKP</t>
  </si>
  <si>
    <t>FKP  Falkland Pound</t>
  </si>
  <si>
    <t>0570 Relocation Meals</t>
  </si>
  <si>
    <t>FRF</t>
  </si>
  <si>
    <t>FRF  French Franc</t>
  </si>
  <si>
    <t>GEK</t>
  </si>
  <si>
    <t>GEK  Georgian Kupon</t>
  </si>
  <si>
    <t>0580 Relocation Lodging</t>
  </si>
  <si>
    <t>GHC</t>
  </si>
  <si>
    <t>GHC  Ghanian Cedi</t>
  </si>
  <si>
    <t>GIP</t>
  </si>
  <si>
    <t>GIP  Gibraltar Pound</t>
  </si>
  <si>
    <t>0590 Relocation Mileage</t>
  </si>
  <si>
    <t>GMD</t>
  </si>
  <si>
    <t>GMD  Gambian Dalasi</t>
  </si>
  <si>
    <t>GNF</t>
  </si>
  <si>
    <t>GNF  Guinea Franc</t>
  </si>
  <si>
    <t>0600 Moving Van &amp; Supplies</t>
  </si>
  <si>
    <t>GRD</t>
  </si>
  <si>
    <t>GRD  Greek Drachma</t>
  </si>
  <si>
    <t>GTQ</t>
  </si>
  <si>
    <t>GTQ  Guatemalan Quetzal</t>
  </si>
  <si>
    <t>0610 Relocation Travel Expenses</t>
  </si>
  <si>
    <t>GWP</t>
  </si>
  <si>
    <t>GWP  Guinea Bissau Peso</t>
  </si>
  <si>
    <t>GYD</t>
  </si>
  <si>
    <t>GYD  Guyanese Dollar</t>
  </si>
  <si>
    <t>HKD</t>
  </si>
  <si>
    <t>HKD  Hong Kong Dollar</t>
  </si>
  <si>
    <t>HNL</t>
  </si>
  <si>
    <t>HNL  Honduran Lempira</t>
  </si>
  <si>
    <t>HRK</t>
  </si>
  <si>
    <t>HRK  Croatia</t>
  </si>
  <si>
    <t>HTG</t>
  </si>
  <si>
    <t>HTG  Haitian Gourde</t>
  </si>
  <si>
    <t>HUF</t>
  </si>
  <si>
    <t>HUF  Hungarian Forint</t>
  </si>
  <si>
    <t>IDR</t>
  </si>
  <si>
    <t>IDR  Indonesian Rupiah</t>
  </si>
  <si>
    <t>0650 Relocation Temporary Housing</t>
  </si>
  <si>
    <t>IEP</t>
  </si>
  <si>
    <t>IEP  Irish Pound</t>
  </si>
  <si>
    <t>ILS</t>
  </si>
  <si>
    <t>ILS  Israeli Scheckel</t>
  </si>
  <si>
    <t>INR</t>
  </si>
  <si>
    <t>INR  Indian Rupee</t>
  </si>
  <si>
    <t>IQD</t>
  </si>
  <si>
    <t>IQD  Iraqui Dinar</t>
  </si>
  <si>
    <t>IRR</t>
  </si>
  <si>
    <t>IRR  Iranian Rial</t>
  </si>
  <si>
    <t>ISK</t>
  </si>
  <si>
    <t>ISK  Iceland Krona</t>
  </si>
  <si>
    <t>ITL</t>
  </si>
  <si>
    <t>ITL  Italian Lira</t>
  </si>
  <si>
    <t>JMD</t>
  </si>
  <si>
    <t>JMD  Jamaican Dollar</t>
  </si>
  <si>
    <t>JOD</t>
  </si>
  <si>
    <t>JOD  Jordanian Dinar</t>
  </si>
  <si>
    <t>JPY</t>
  </si>
  <si>
    <t>JPY  Japanese Yen</t>
  </si>
  <si>
    <t>KES</t>
  </si>
  <si>
    <t>KES  Kenyan Shilling</t>
  </si>
  <si>
    <t>KHR</t>
  </si>
  <si>
    <t>KHR  Combodian Riel</t>
  </si>
  <si>
    <t>KMF</t>
  </si>
  <si>
    <t>KMF  Comoros Franc</t>
  </si>
  <si>
    <t>KPW</t>
  </si>
  <si>
    <t>KPW  North Korean Won</t>
  </si>
  <si>
    <t>KRW</t>
  </si>
  <si>
    <t>KRW  South Korean Won</t>
  </si>
  <si>
    <t>KWD</t>
  </si>
  <si>
    <t>KWD  Kuwaiti Dinar</t>
  </si>
  <si>
    <t>KYD</t>
  </si>
  <si>
    <t>KYD  Cayman Dollar</t>
  </si>
  <si>
    <t>KZT</t>
  </si>
  <si>
    <t>KZT  Kazakhstani Tenge</t>
  </si>
  <si>
    <t>LAK</t>
  </si>
  <si>
    <t>LAK  Laotian Kip</t>
  </si>
  <si>
    <t>LBP</t>
  </si>
  <si>
    <t>LBP  Lebanese Pound</t>
  </si>
  <si>
    <t>LKR</t>
  </si>
  <si>
    <t>LKR  Sri Lankan Rupee</t>
  </si>
  <si>
    <t>LRD</t>
  </si>
  <si>
    <t>LRD  Liberian Dollar</t>
  </si>
  <si>
    <t>LSL</t>
  </si>
  <si>
    <t>LSL  Leshoto Loti</t>
  </si>
  <si>
    <t>LTL</t>
  </si>
  <si>
    <t>LTL  Lithuanian Lita</t>
  </si>
  <si>
    <t>LUF</t>
  </si>
  <si>
    <t>LUF  Luxemburgian Franc</t>
  </si>
  <si>
    <t>LVL</t>
  </si>
  <si>
    <t>LVL  Latvian Lat</t>
  </si>
  <si>
    <t>LYD</t>
  </si>
  <si>
    <t>LYD  Libyan Dinar</t>
  </si>
  <si>
    <t>MAD</t>
  </si>
  <si>
    <t>MAD  Moroccan Dirham</t>
  </si>
  <si>
    <t>MDL</t>
  </si>
  <si>
    <t>MDL  Moldavian Lei</t>
  </si>
  <si>
    <t>MGF</t>
  </si>
  <si>
    <t>MGF  Madagascan Franc</t>
  </si>
  <si>
    <t>MKD</t>
  </si>
  <si>
    <t>MKD  Macedonian Donar</t>
  </si>
  <si>
    <t>MMK</t>
  </si>
  <si>
    <t>MMK  Myanmar Kyat</t>
  </si>
  <si>
    <t>MNT</t>
  </si>
  <si>
    <t>MNT  Mongolian Tugrik</t>
  </si>
  <si>
    <t>MOP</t>
  </si>
  <si>
    <t>MOP  Macao Pataca</t>
  </si>
  <si>
    <t>MRO</t>
  </si>
  <si>
    <t>MRO  Mauritanian Ouguiya</t>
  </si>
  <si>
    <t>MTL</t>
  </si>
  <si>
    <t>MTL  Maltese Lira</t>
  </si>
  <si>
    <t>MUR</t>
  </si>
  <si>
    <t>MUR  Mauritian Rupee</t>
  </si>
  <si>
    <t>MVR</t>
  </si>
  <si>
    <t>MVR  Maldive Rufiyaa</t>
  </si>
  <si>
    <t>MWK</t>
  </si>
  <si>
    <t>MWK  Malawi Kwacha</t>
  </si>
  <si>
    <t>MXN</t>
  </si>
  <si>
    <t>MXN  Mexican Peso</t>
  </si>
  <si>
    <t>MYR</t>
  </si>
  <si>
    <t>MYR  Malaysian Ringgit</t>
  </si>
  <si>
    <t>MZM</t>
  </si>
  <si>
    <t>MZM  Mozambique Metical</t>
  </si>
  <si>
    <t>NAD</t>
  </si>
  <si>
    <t>NAD  Namibian Dollar</t>
  </si>
  <si>
    <t>NGN</t>
  </si>
  <si>
    <t>NGN  Nigerian Naira</t>
  </si>
  <si>
    <t>NIC</t>
  </si>
  <si>
    <t>NIC  Nicaraguan Cordoba Oro</t>
  </si>
  <si>
    <t>NLG</t>
  </si>
  <si>
    <t>NLG  Dutch Guilder</t>
  </si>
  <si>
    <t>NOK</t>
  </si>
  <si>
    <t>NOK  Norwegian Krone</t>
  </si>
  <si>
    <t>NPR</t>
  </si>
  <si>
    <t>NPR  Nepalese Rupee</t>
  </si>
  <si>
    <t>NZD</t>
  </si>
  <si>
    <t>NZD  New Zealand Dollar</t>
  </si>
  <si>
    <t>OMR</t>
  </si>
  <si>
    <t>OMR  Omani Rial</t>
  </si>
  <si>
    <t>PAB</t>
  </si>
  <si>
    <t>PAB  Panamanian Balboa</t>
  </si>
  <si>
    <t>PES</t>
  </si>
  <si>
    <t>PES  Peruvian Sol</t>
  </si>
  <si>
    <t>PGK</t>
  </si>
  <si>
    <t>PGK  Papua N.Guinea Kina</t>
  </si>
  <si>
    <t>PHP</t>
  </si>
  <si>
    <t>PHP  Philippino Peso</t>
  </si>
  <si>
    <t>PKR</t>
  </si>
  <si>
    <t>PKR  Pakistani Rupee</t>
  </si>
  <si>
    <t>PLZ</t>
  </si>
  <si>
    <t>PLZ  Polish Zloty</t>
  </si>
  <si>
    <t>PTE</t>
  </si>
  <si>
    <t>PTE  Portuguese Escudo</t>
  </si>
  <si>
    <t>PYG</t>
  </si>
  <si>
    <t>PYG  Paraguayan Guarani</t>
  </si>
  <si>
    <t>QAR</t>
  </si>
  <si>
    <t>QAR  Qatar Riyal</t>
  </si>
  <si>
    <t>ROL</t>
  </si>
  <si>
    <t>ROL  Romanian Lue</t>
  </si>
  <si>
    <t>RUR</t>
  </si>
  <si>
    <t>RUR  Russian Ruble</t>
  </si>
  <si>
    <t>RWF</t>
  </si>
  <si>
    <t>RWF  Rwanda Franc</t>
  </si>
  <si>
    <t>SAR</t>
  </si>
  <si>
    <t>SAR  Saudi Riyal</t>
  </si>
  <si>
    <t>SBD</t>
  </si>
  <si>
    <t>SBD  Solomon Islands Dollar</t>
  </si>
  <si>
    <t>SCR</t>
  </si>
  <si>
    <t>SCR  Seychelles Rupee</t>
  </si>
  <si>
    <t>SDD</t>
  </si>
  <si>
    <t>SDD  Sudanese Dinar</t>
  </si>
  <si>
    <t>SEK</t>
  </si>
  <si>
    <t>SEK  Swedish Krona</t>
  </si>
  <si>
    <t>SGD</t>
  </si>
  <si>
    <t>SGD  Singapore Dollar</t>
  </si>
  <si>
    <t>SIT</t>
  </si>
  <si>
    <t>SIT  Slovenian Tolar</t>
  </si>
  <si>
    <t>SKK</t>
  </si>
  <si>
    <t>SKK  Slovakian Krona</t>
  </si>
  <si>
    <t>SLL</t>
  </si>
  <si>
    <t>SLL  Leone</t>
  </si>
  <si>
    <t>SOS</t>
  </si>
  <si>
    <t>SOS  Somalian Shilling</t>
  </si>
  <si>
    <t>SRG</t>
  </si>
  <si>
    <t>SRG  Surinam Guilder</t>
  </si>
  <si>
    <t>STD</t>
  </si>
  <si>
    <t>STD  S.Tome/Principe Dobra</t>
  </si>
  <si>
    <t>SVC</t>
  </si>
  <si>
    <t>SVC  El Salvador Colon</t>
  </si>
  <si>
    <t>SYP</t>
  </si>
  <si>
    <t>SYP  Syrian Pound</t>
  </si>
  <si>
    <t>SZL</t>
  </si>
  <si>
    <t>SZL  Swaziland Lilangeni</t>
  </si>
  <si>
    <t>THB</t>
  </si>
  <si>
    <t>THB  Thailand Baht</t>
  </si>
  <si>
    <t>TMM</t>
  </si>
  <si>
    <t>TMM  Turkmenistani Manat</t>
  </si>
  <si>
    <t>TND</t>
  </si>
  <si>
    <t>TND  Tunisian Dinar</t>
  </si>
  <si>
    <t>TOP</t>
  </si>
  <si>
    <t>TOP  Tongan Pa'anga</t>
  </si>
  <si>
    <t>TRL</t>
  </si>
  <si>
    <t>TRL  Turkish Lira</t>
  </si>
  <si>
    <t>TTD</t>
  </si>
  <si>
    <t>TTD  Trinidad &amp;Tobago Dollar</t>
  </si>
  <si>
    <t>TWD</t>
  </si>
  <si>
    <t>TWD  New Taiwan Dollar</t>
  </si>
  <si>
    <t>TZS</t>
  </si>
  <si>
    <t>TZS  Tanzanian Shilling</t>
  </si>
  <si>
    <t>UAH</t>
  </si>
  <si>
    <t>UAH  Ukrainian Hryvna</t>
  </si>
  <si>
    <t>UGX</t>
  </si>
  <si>
    <t>UGX  Ugandan Shilling</t>
  </si>
  <si>
    <t>UKS</t>
  </si>
  <si>
    <t>UKS  Uzbekistan Som</t>
  </si>
  <si>
    <t>USD</t>
  </si>
  <si>
    <t>USD  American Dollar</t>
  </si>
  <si>
    <t>UYP</t>
  </si>
  <si>
    <t>UYP  Uruguayan Peso</t>
  </si>
  <si>
    <t>VEB</t>
  </si>
  <si>
    <t>VEB  Venezuelan Bolivar</t>
  </si>
  <si>
    <t>VND</t>
  </si>
  <si>
    <t>VND  Vitnamese Dong</t>
  </si>
  <si>
    <t>VUV</t>
  </si>
  <si>
    <t>VUV  Vanuata Vatu</t>
  </si>
  <si>
    <t>WST</t>
  </si>
  <si>
    <t>WST  Samoan Tala</t>
  </si>
  <si>
    <t>XAF</t>
  </si>
  <si>
    <t>XAF  Gabon CFA Franc</t>
  </si>
  <si>
    <t>XCD</t>
  </si>
  <si>
    <t>XCD  East Caribbean Dollar</t>
  </si>
  <si>
    <t>XEU</t>
  </si>
  <si>
    <t>XEU  European Currency Unit</t>
  </si>
  <si>
    <t>XOF</t>
  </si>
  <si>
    <t>XOF  Benin CFA Franc</t>
  </si>
  <si>
    <t>XPF</t>
  </si>
  <si>
    <t>XPF  CFP Franc</t>
  </si>
  <si>
    <t>YER</t>
  </si>
  <si>
    <t>YER  Yemeni Rial</t>
  </si>
  <si>
    <t>YUN</t>
  </si>
  <si>
    <t>YUN  Yugoslavian New Dinar</t>
  </si>
  <si>
    <t>ZAR</t>
  </si>
  <si>
    <t>ZAR  South African Rand</t>
  </si>
  <si>
    <t>ZMK</t>
  </si>
  <si>
    <t>ZMK  Zambian Kwacha</t>
  </si>
  <si>
    <t>ZRN</t>
  </si>
  <si>
    <t>ZRN  Zaire</t>
  </si>
  <si>
    <t>ZWD</t>
  </si>
  <si>
    <t>ZWD  Zimbabwean Dollar</t>
  </si>
  <si>
    <t>Applicability</t>
  </si>
  <si>
    <t>pence</t>
  </si>
  <si>
    <t>Charge Code</t>
  </si>
  <si>
    <t>(Cost Centre/</t>
  </si>
  <si>
    <t>WBS Element)</t>
  </si>
  <si>
    <t>Project name:</t>
  </si>
  <si>
    <t>Approval Signature:</t>
  </si>
  <si>
    <t>Name:</t>
  </si>
  <si>
    <t xml:space="preserve">Certification:  I certify that this claim complies with Company policy and is correctly charge coded. </t>
  </si>
  <si>
    <t>Client Approval</t>
  </si>
  <si>
    <t>0020 Mileage, Personal Car</t>
  </si>
  <si>
    <t>0040 Parking, Tolls</t>
  </si>
  <si>
    <t>0050 Company Vehicle Operating Expenses</t>
  </si>
  <si>
    <t>0110 Business Entertainment</t>
  </si>
  <si>
    <t>0140 Business Postage, Shipping</t>
  </si>
  <si>
    <t>0150 Business Telephone, Fax Call Charges</t>
  </si>
  <si>
    <t>0260 Dependent's School Fees</t>
  </si>
  <si>
    <t>0300 Medical Examinations</t>
  </si>
  <si>
    <t>0320 Accounting/Tax Professional Fees</t>
  </si>
  <si>
    <t>0330 Temporary Home to Work Travel Taxable (&gt;2 Yrs)</t>
  </si>
  <si>
    <t>0340 Temporary Home to Work Travel Non Taxable (&lt;2 Yrs)</t>
  </si>
  <si>
    <t>0350 Housing/Accommodation Taxable (&gt;2 yrs)</t>
  </si>
  <si>
    <t>0370 Company Car Mileage Reimbursements</t>
  </si>
  <si>
    <t>0410 Spouse Airfares Taxable</t>
  </si>
  <si>
    <t>0620 Other Relocation Trip Expenses</t>
  </si>
  <si>
    <t>0640 Familiarisation Trip, House Hunting</t>
  </si>
  <si>
    <t>0660 Other Relocation Expenses</t>
  </si>
  <si>
    <t>VAT</t>
  </si>
  <si>
    <t>P. Area</t>
  </si>
  <si>
    <t xml:space="preserve">  Totals </t>
  </si>
  <si>
    <t xml:space="preserve">  Totals</t>
  </si>
  <si>
    <t>Receipt</t>
  </si>
  <si>
    <t>NO</t>
  </si>
  <si>
    <t xml:space="preserve">  Name/Title/Affiliation of all guests; Purpose,</t>
  </si>
  <si>
    <t>Discussion &amp; length of discussion for Entertainment</t>
  </si>
  <si>
    <t>Purpose of travel:</t>
  </si>
  <si>
    <t>0085 Meals:2+ emps(all on Business Trip)</t>
  </si>
  <si>
    <t>0090 Client Reimbursed Meals</t>
  </si>
  <si>
    <t>0120 Client Reimbursed Entertainment</t>
  </si>
  <si>
    <t>0170 Visas/Innoculations</t>
  </si>
  <si>
    <t>0175 Passports</t>
  </si>
  <si>
    <t>0180 Licensing/Certifications</t>
  </si>
  <si>
    <t>0190 Dues/Subscriptions/Books</t>
  </si>
  <si>
    <t>0220 Foreign Gov't Entertainment</t>
  </si>
  <si>
    <t>0270 Other</t>
  </si>
  <si>
    <t>0310 Business Telephone/Fax Line Rental</t>
  </si>
  <si>
    <t>0670 Personal Phone Calls</t>
  </si>
  <si>
    <t>All expenses must be fully charge coded.  Multiple charge codes may be used on one form, but they must be specified in each row corresponding to the expense. Where charging to a non-UK company, the form must be clearly marked 'Recharge to XXXX' where 'XXXX' is the company code or country.</t>
  </si>
  <si>
    <t>All claims must be entered in £ sterling. Where the expense was incurred in another currency, if using a paper form please specify on the form the exchange rate you are using or if entering claim direct to BTM provide back-up, e.g. foreign currency receipt, copy of AMEX statement, to show the exchange rate</t>
  </si>
  <si>
    <t>Expense claims must not be submitted for overlapping calendar dates.  If you have receipts from a prior claim period they must be submitted on a separate claim form which includes only those receipts.</t>
  </si>
  <si>
    <t xml:space="preserve">A separate expense report should be completed for relocation expenses.  The "Relocation Trip" box must be marked on the form or trip envelope.  Use the expense types pointing to relocation. There may be tax repercussions so select the appropriate code(s). </t>
  </si>
  <si>
    <t>Failure to comply with these instructions will result in the Claim Form being returned to the employee</t>
  </si>
  <si>
    <t>All claims must be accompanied by original and proper VAT-tax receipts or invoices furnished during the transactions.</t>
  </si>
  <si>
    <t>Where you do not have a proper VAT receipt, your supervisor must indicate specific approval of that expense.  The lack of receipts and full description may create a taxable payment to the employee under Inland Revenue rules.</t>
  </si>
  <si>
    <t>(SAP Emp. # &amp; BB number)</t>
  </si>
  <si>
    <t>All expense claims must be submitted in paper format with receipts firmly attached to A4 paper</t>
  </si>
  <si>
    <t xml:space="preserve">All paper claims must be signed by your supervisor who must include their own SAP employee identity number and BB number on the claim. </t>
  </si>
  <si>
    <r>
      <t xml:space="preserve">EXPENSE REPORT </t>
    </r>
    <r>
      <rPr>
        <b/>
        <sz val="12"/>
        <rFont val="Arial"/>
        <family val="2"/>
      </rPr>
      <t xml:space="preserve"> ( UK Pound Sterling Claim)</t>
    </r>
  </si>
  <si>
    <t>Business Mileage (please see attached)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</si>
</sst>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0000"/>
    <numFmt numFmtId="165" formatCode="mm/dd/yy"/>
    <numFmt numFmtId="166" formatCode="_(&quot;$&quot;* #,##0.00_);_(&quot;$&quot;* \(#,##0.00\);_(&quot;$&quot;* &quot;-&quot;??_);_(@_)"/>
    <numFmt numFmtId="167" formatCode="d\-mmm\-yy"/>
    <numFmt numFmtId="168" formatCode="#.##\ \p;"/>
  </numFmts>
  <fonts count="24" x14ac:knownFonts="1">
    <font>
      <sz val="10"/>
      <name val="Arial"/>
    </font>
    <font>
      <sz val="12"/>
      <name val="Arial"/>
      <family val="2"/>
    </font>
    <font>
      <b/>
      <sz val="10"/>
      <name val="Arial"/>
      <family val="2"/>
    </font>
    <font>
      <b/>
      <sz val="16"/>
      <name val="Arial"/>
      <family val="2"/>
    </font>
    <font>
      <b/>
      <sz val="9"/>
      <name val="Arial"/>
      <family val="2"/>
    </font>
    <font>
      <sz val="10"/>
      <name val="Arial"/>
      <family val="2"/>
    </font>
    <font>
      <b/>
      <sz val="12"/>
      <name val="Arial"/>
      <family val="2"/>
    </font>
    <font>
      <b/>
      <sz val="7"/>
      <name val="Arial"/>
      <family val="2"/>
    </font>
    <font>
      <b/>
      <sz val="8"/>
      <name val="Arial"/>
      <family val="2"/>
    </font>
    <font>
      <b/>
      <sz val="6"/>
      <name val="Arial"/>
      <family val="2"/>
    </font>
    <font>
      <b/>
      <sz val="10"/>
      <color indexed="12"/>
      <name val="Arial"/>
      <family val="2"/>
    </font>
    <font>
      <b/>
      <sz val="8"/>
      <color indexed="12"/>
      <name val="Arial"/>
      <family val="2"/>
    </font>
    <font>
      <sz val="16"/>
      <name val="Arial"/>
      <family val="2"/>
    </font>
    <font>
      <b/>
      <sz val="16"/>
      <color indexed="12"/>
      <name val="Arial"/>
      <family val="2"/>
    </font>
    <font>
      <b/>
      <sz val="14"/>
      <name val="Arial"/>
      <family val="2"/>
    </font>
    <font>
      <sz val="8"/>
      <name val="Arial"/>
      <family val="2"/>
    </font>
    <font>
      <sz val="12"/>
      <color indexed="12"/>
      <name val="Arial"/>
      <family val="2"/>
    </font>
    <font>
      <sz val="11"/>
      <name val="Arial"/>
      <family val="2"/>
    </font>
    <font>
      <b/>
      <sz val="11"/>
      <name val="Arial"/>
      <family val="2"/>
    </font>
    <font>
      <sz val="8"/>
      <name val="Arial"/>
      <family val="2"/>
    </font>
    <font>
      <b/>
      <sz val="14"/>
      <color indexed="10"/>
      <name val="Arial"/>
      <family val="2"/>
    </font>
    <font>
      <sz val="12"/>
      <name val="Arial"/>
      <family val="2"/>
    </font>
    <font>
      <sz val="8"/>
      <color indexed="81"/>
      <name val="Tahoma"/>
      <family val="2"/>
    </font>
    <font>
      <sz val="8"/>
      <color rgb="FF000000"/>
      <name val="Tahoma"/>
      <family val="2"/>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indexed="55"/>
        <bgColor indexed="64"/>
      </patternFill>
    </fill>
    <fill>
      <patternFill patternType="solid">
        <fgColor indexed="41"/>
        <bgColor indexed="64"/>
      </patternFill>
    </fill>
    <fill>
      <patternFill patternType="solid">
        <fgColor indexed="44"/>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12"/>
      </left>
      <right style="thin">
        <color indexed="12"/>
      </right>
      <top/>
      <bottom style="hair">
        <color indexed="12"/>
      </bottom>
      <diagonal/>
    </border>
    <border>
      <left style="thin">
        <color indexed="12"/>
      </left>
      <right style="thin">
        <color indexed="12"/>
      </right>
      <top style="hair">
        <color indexed="12"/>
      </top>
      <bottom style="hair">
        <color indexed="12"/>
      </bottom>
      <diagonal/>
    </border>
    <border>
      <left style="thin">
        <color indexed="12"/>
      </left>
      <right style="thin">
        <color indexed="12"/>
      </right>
      <top style="hair">
        <color indexed="12"/>
      </top>
      <bottom style="thin">
        <color indexed="1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right style="thin">
        <color indexed="12"/>
      </right>
      <top/>
      <bottom style="hair">
        <color indexed="12"/>
      </bottom>
      <diagonal/>
    </border>
    <border>
      <left style="thin">
        <color indexed="12"/>
      </left>
      <right style="thin">
        <color indexed="12"/>
      </right>
      <top style="thin">
        <color indexed="12"/>
      </top>
      <bottom style="hair">
        <color indexed="12"/>
      </bottom>
      <diagonal/>
    </border>
    <border>
      <left style="thin">
        <color indexed="12"/>
      </left>
      <right style="thin">
        <color indexed="12"/>
      </right>
      <top style="thin">
        <color indexed="12"/>
      </top>
      <bottom/>
      <diagonal/>
    </border>
    <border>
      <left style="thin">
        <color indexed="12"/>
      </left>
      <right style="thin">
        <color indexed="12"/>
      </right>
      <top style="thin">
        <color indexed="39"/>
      </top>
      <bottom style="thin">
        <color indexed="64"/>
      </bottom>
      <diagonal/>
    </border>
    <border>
      <left/>
      <right style="thin">
        <color indexed="12"/>
      </right>
      <top style="thin">
        <color indexed="12"/>
      </top>
      <bottom style="hair">
        <color indexed="12"/>
      </bottom>
      <diagonal/>
    </border>
    <border>
      <left/>
      <right style="thin">
        <color indexed="12"/>
      </right>
      <top style="thin">
        <color indexed="12"/>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12"/>
      </right>
      <top style="thin">
        <color indexed="39"/>
      </top>
      <bottom style="thin">
        <color indexed="64"/>
      </bottom>
      <diagonal/>
    </border>
    <border>
      <left style="thin">
        <color indexed="12"/>
      </left>
      <right style="thin">
        <color indexed="64"/>
      </right>
      <top style="thin">
        <color indexed="64"/>
      </top>
      <bottom style="hair">
        <color indexed="12"/>
      </bottom>
      <diagonal/>
    </border>
    <border>
      <left style="thin">
        <color indexed="12"/>
      </left>
      <right style="thin">
        <color indexed="64"/>
      </right>
      <top/>
      <bottom style="hair">
        <color indexed="12"/>
      </bottom>
      <diagonal/>
    </border>
    <border>
      <left style="thin">
        <color indexed="12"/>
      </left>
      <right style="thin">
        <color indexed="64"/>
      </right>
      <top style="hair">
        <color indexed="12"/>
      </top>
      <bottom style="thin">
        <color indexed="12"/>
      </bottom>
      <diagonal/>
    </border>
    <border>
      <left style="thin">
        <color indexed="12"/>
      </left>
      <right style="thin">
        <color indexed="12"/>
      </right>
      <top style="thin">
        <color indexed="64"/>
      </top>
      <bottom style="hair">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style="thin">
        <color indexed="64"/>
      </top>
      <bottom style="hair">
        <color indexed="12"/>
      </bottom>
      <diagonal/>
    </border>
    <border>
      <left/>
      <right/>
      <top style="thin">
        <color indexed="64"/>
      </top>
      <bottom style="hair">
        <color indexed="12"/>
      </bottom>
      <diagonal/>
    </border>
    <border>
      <left/>
      <right style="thin">
        <color indexed="12"/>
      </right>
      <top style="thin">
        <color indexed="64"/>
      </top>
      <bottom style="hair">
        <color indexed="12"/>
      </bottom>
      <diagonal/>
    </border>
    <border>
      <left style="thin">
        <color indexed="12"/>
      </left>
      <right/>
      <top/>
      <bottom style="hair">
        <color indexed="12"/>
      </bottom>
      <diagonal/>
    </border>
    <border>
      <left/>
      <right/>
      <top/>
      <bottom style="hair">
        <color indexed="12"/>
      </bottom>
      <diagonal/>
    </border>
    <border>
      <left style="thin">
        <color indexed="12"/>
      </left>
      <right/>
      <top style="hair">
        <color indexed="12"/>
      </top>
      <bottom style="hair">
        <color indexed="12"/>
      </bottom>
      <diagonal/>
    </border>
    <border>
      <left/>
      <right/>
      <top style="hair">
        <color indexed="12"/>
      </top>
      <bottom style="hair">
        <color indexed="12"/>
      </bottom>
      <diagonal/>
    </border>
    <border>
      <left/>
      <right style="thin">
        <color indexed="12"/>
      </right>
      <top style="hair">
        <color indexed="12"/>
      </top>
      <bottom style="hair">
        <color indexed="12"/>
      </bottom>
      <diagonal/>
    </border>
    <border>
      <left/>
      <right style="thin">
        <color indexed="64"/>
      </right>
      <top style="hair">
        <color indexed="12"/>
      </top>
      <bottom style="hair">
        <color indexed="12"/>
      </bottom>
      <diagonal/>
    </border>
    <border>
      <left style="thin">
        <color indexed="12"/>
      </left>
      <right/>
      <top style="hair">
        <color indexed="12"/>
      </top>
      <bottom style="thin">
        <color indexed="12"/>
      </bottom>
      <diagonal/>
    </border>
    <border>
      <left/>
      <right/>
      <top style="hair">
        <color indexed="12"/>
      </top>
      <bottom style="thin">
        <color indexed="12"/>
      </bottom>
      <diagonal/>
    </border>
    <border>
      <left/>
      <right style="thin">
        <color indexed="12"/>
      </right>
      <top style="hair">
        <color indexed="12"/>
      </top>
      <bottom style="thin">
        <color indexed="12"/>
      </bottom>
      <diagonal/>
    </border>
    <border>
      <left style="thin">
        <color indexed="12"/>
      </left>
      <right/>
      <top style="thin">
        <color indexed="39"/>
      </top>
      <bottom style="thin">
        <color indexed="64"/>
      </bottom>
      <diagonal/>
    </border>
    <border>
      <left style="thin">
        <color indexed="12"/>
      </left>
      <right/>
      <top style="thin">
        <color indexed="12"/>
      </top>
      <bottom/>
      <diagonal/>
    </border>
    <border>
      <left style="thin">
        <color indexed="12"/>
      </left>
      <right/>
      <top style="thin">
        <color indexed="12"/>
      </top>
      <bottom style="hair">
        <color indexed="12"/>
      </bottom>
      <diagonal/>
    </border>
    <border>
      <left style="thin">
        <color indexed="12"/>
      </left>
      <right/>
      <top style="thin">
        <color indexed="64"/>
      </top>
      <bottom style="thin">
        <color indexed="64"/>
      </bottom>
      <diagonal/>
    </border>
  </borders>
  <cellStyleXfs count="1">
    <xf numFmtId="0" fontId="0" fillId="0" borderId="0"/>
  </cellStyleXfs>
  <cellXfs count="383">
    <xf numFmtId="0" fontId="0" fillId="0" borderId="0" xfId="0"/>
    <xf numFmtId="0" fontId="0" fillId="2" borderId="0" xfId="0" applyFill="1" applyProtection="1"/>
    <xf numFmtId="164" fontId="0" fillId="2" borderId="0" xfId="0" applyNumberFormat="1" applyFill="1" applyProtection="1"/>
    <xf numFmtId="0" fontId="0" fillId="2" borderId="0" xfId="0" applyFill="1" applyBorder="1" applyProtection="1"/>
    <xf numFmtId="0" fontId="5" fillId="2" borderId="0" xfId="0" applyFont="1" applyFill="1" applyProtection="1"/>
    <xf numFmtId="0" fontId="2" fillId="2" borderId="1" xfId="0" quotePrefix="1"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2" fillId="2" borderId="1" xfId="0" quotePrefix="1" applyFont="1" applyFill="1" applyBorder="1" applyAlignment="1" applyProtection="1">
      <alignment horizontal="left"/>
    </xf>
    <xf numFmtId="0" fontId="2" fillId="2" borderId="3" xfId="0" applyFont="1" applyFill="1" applyBorder="1" applyProtection="1"/>
    <xf numFmtId="0" fontId="2" fillId="2" borderId="4" xfId="0" applyFont="1" applyFill="1" applyBorder="1" applyProtection="1"/>
    <xf numFmtId="0" fontId="2" fillId="2" borderId="0" xfId="0" applyFont="1" applyFill="1" applyBorder="1" applyProtection="1"/>
    <xf numFmtId="0" fontId="2" fillId="2" borderId="0" xfId="0" applyFont="1" applyFill="1" applyProtection="1"/>
    <xf numFmtId="0" fontId="0" fillId="2" borderId="5" xfId="0" applyFill="1" applyBorder="1" applyProtection="1"/>
    <xf numFmtId="0" fontId="0" fillId="2" borderId="6" xfId="0" applyFill="1" applyBorder="1" applyProtection="1"/>
    <xf numFmtId="0" fontId="4" fillId="2" borderId="7" xfId="0" applyFont="1" applyFill="1" applyBorder="1" applyAlignment="1" applyProtection="1">
      <alignment horizontal="center"/>
    </xf>
    <xf numFmtId="0" fontId="7" fillId="2" borderId="7" xfId="0" applyFont="1" applyFill="1" applyBorder="1" applyAlignment="1" applyProtection="1">
      <alignment horizontal="center"/>
    </xf>
    <xf numFmtId="0" fontId="4" fillId="2" borderId="1" xfId="0" quotePrefix="1" applyFont="1" applyFill="1" applyBorder="1" applyAlignment="1" applyProtection="1">
      <alignment horizontal="left"/>
    </xf>
    <xf numFmtId="0" fontId="4" fillId="2" borderId="2" xfId="0" applyFont="1" applyFill="1" applyBorder="1" applyAlignment="1" applyProtection="1">
      <alignment horizontal="left"/>
    </xf>
    <xf numFmtId="0" fontId="4" fillId="2" borderId="3" xfId="0" applyFont="1" applyFill="1" applyBorder="1" applyAlignment="1" applyProtection="1">
      <alignment horizontal="left"/>
    </xf>
    <xf numFmtId="0" fontId="8" fillId="2" borderId="7" xfId="0" applyFont="1" applyFill="1" applyBorder="1" applyAlignment="1" applyProtection="1">
      <alignment horizontal="center"/>
    </xf>
    <xf numFmtId="0" fontId="4" fillId="2" borderId="1" xfId="0" applyFont="1" applyFill="1" applyBorder="1" applyAlignment="1" applyProtection="1">
      <alignment horizontal="centerContinuous"/>
    </xf>
    <xf numFmtId="0" fontId="4" fillId="2" borderId="3" xfId="0" applyFont="1" applyFill="1" applyBorder="1" applyAlignment="1" applyProtection="1">
      <alignment horizontal="centerContinuous"/>
    </xf>
    <xf numFmtId="0" fontId="9" fillId="2" borderId="8" xfId="0" applyFont="1" applyFill="1" applyBorder="1" applyAlignment="1" applyProtection="1">
      <alignment horizontal="center"/>
    </xf>
    <xf numFmtId="0" fontId="9" fillId="2" borderId="0" xfId="0" applyFont="1" applyFill="1" applyBorder="1" applyAlignment="1" applyProtection="1">
      <alignment horizontal="center"/>
    </xf>
    <xf numFmtId="0" fontId="9" fillId="2" borderId="0" xfId="0" applyFont="1" applyFill="1" applyAlignment="1" applyProtection="1">
      <alignment horizontal="center"/>
    </xf>
    <xf numFmtId="0" fontId="4" fillId="2" borderId="9" xfId="0" applyFont="1" applyFill="1" applyBorder="1" applyAlignment="1" applyProtection="1">
      <alignment horizontal="center"/>
    </xf>
    <xf numFmtId="0" fontId="7" fillId="2" borderId="9" xfId="0" applyFont="1" applyFill="1" applyBorder="1" applyAlignment="1" applyProtection="1">
      <alignment horizontal="center"/>
    </xf>
    <xf numFmtId="0" fontId="7" fillId="2" borderId="0" xfId="0" applyFont="1" applyFill="1" applyBorder="1" applyAlignment="1" applyProtection="1">
      <alignment horizontal="left"/>
    </xf>
    <xf numFmtId="0" fontId="7" fillId="2" borderId="10" xfId="0" applyFont="1" applyFill="1" applyBorder="1" applyAlignment="1" applyProtection="1">
      <alignment horizontal="left"/>
    </xf>
    <xf numFmtId="0" fontId="8" fillId="2" borderId="9" xfId="0" applyFont="1" applyFill="1" applyBorder="1" applyAlignment="1" applyProtection="1">
      <alignment horizontal="center"/>
    </xf>
    <xf numFmtId="0" fontId="4" fillId="2" borderId="10" xfId="0" applyFont="1" applyFill="1" applyBorder="1" applyAlignment="1" applyProtection="1">
      <alignment horizontal="centerContinuous"/>
    </xf>
    <xf numFmtId="0" fontId="7" fillId="2" borderId="11" xfId="0" applyFont="1" applyFill="1" applyBorder="1" applyAlignment="1" applyProtection="1">
      <alignment horizontal="center"/>
    </xf>
    <xf numFmtId="0" fontId="7" fillId="2" borderId="12" xfId="0" applyFont="1" applyFill="1" applyBorder="1" applyAlignment="1" applyProtection="1">
      <alignment horizontal="left"/>
    </xf>
    <xf numFmtId="0" fontId="7" fillId="2" borderId="13" xfId="0" applyFont="1" applyFill="1" applyBorder="1" applyAlignment="1" applyProtection="1">
      <alignment horizontal="left"/>
    </xf>
    <xf numFmtId="0" fontId="8" fillId="2" borderId="11" xfId="0" applyFont="1" applyFill="1" applyBorder="1" applyAlignment="1" applyProtection="1">
      <alignment horizontal="center"/>
    </xf>
    <xf numFmtId="0" fontId="7" fillId="2" borderId="13" xfId="0" applyFont="1" applyFill="1" applyBorder="1" applyAlignment="1" applyProtection="1">
      <alignment horizontal="centerContinuous"/>
    </xf>
    <xf numFmtId="165" fontId="0" fillId="2" borderId="14" xfId="0" applyNumberFormat="1" applyFill="1" applyBorder="1" applyAlignment="1" applyProtection="1">
      <alignment horizontal="center" wrapText="1"/>
      <protection locked="0"/>
    </xf>
    <xf numFmtId="165" fontId="0" fillId="2" borderId="15" xfId="0" applyNumberFormat="1" applyFill="1" applyBorder="1" applyAlignment="1" applyProtection="1">
      <alignment horizontal="center" wrapText="1"/>
      <protection locked="0"/>
    </xf>
    <xf numFmtId="165" fontId="0" fillId="2" borderId="16" xfId="0" applyNumberFormat="1" applyFill="1" applyBorder="1" applyAlignment="1" applyProtection="1">
      <alignment horizontal="center" wrapText="1"/>
      <protection locked="0"/>
    </xf>
    <xf numFmtId="0" fontId="0" fillId="2" borderId="0" xfId="0" applyFill="1" applyAlignment="1" applyProtection="1">
      <alignment horizontal="left"/>
    </xf>
    <xf numFmtId="0" fontId="8" fillId="2" borderId="17" xfId="0" applyFont="1" applyFill="1" applyBorder="1" applyAlignment="1" applyProtection="1">
      <alignment horizontal="left" vertical="top"/>
    </xf>
    <xf numFmtId="0" fontId="8" fillId="2" borderId="5" xfId="0" applyFont="1" applyFill="1" applyBorder="1" applyAlignment="1" applyProtection="1">
      <alignment horizontal="left" vertical="top"/>
    </xf>
    <xf numFmtId="0" fontId="8" fillId="2" borderId="6" xfId="0" applyFont="1" applyFill="1" applyBorder="1" applyAlignment="1" applyProtection="1">
      <alignment horizontal="left" vertical="top"/>
    </xf>
    <xf numFmtId="0" fontId="8" fillId="2" borderId="1" xfId="0" applyFont="1" applyFill="1" applyBorder="1" applyAlignment="1">
      <alignment horizontal="left"/>
    </xf>
    <xf numFmtId="0" fontId="8" fillId="2" borderId="2" xfId="0" applyFont="1" applyFill="1" applyBorder="1" applyAlignment="1">
      <alignment horizontal="left"/>
    </xf>
    <xf numFmtId="0" fontId="8" fillId="2" borderId="3" xfId="0" applyFont="1" applyFill="1" applyBorder="1" applyAlignment="1">
      <alignment horizontal="left"/>
    </xf>
    <xf numFmtId="0" fontId="8" fillId="2" borderId="1" xfId="0" quotePrefix="1" applyFont="1" applyFill="1" applyBorder="1" applyAlignment="1">
      <alignment horizontal="left"/>
    </xf>
    <xf numFmtId="0" fontId="8" fillId="2" borderId="0" xfId="0" applyFont="1" applyFill="1" applyBorder="1" applyAlignment="1">
      <alignment horizontal="left"/>
    </xf>
    <xf numFmtId="0" fontId="11" fillId="2" borderId="0" xfId="0" applyFont="1" applyFill="1" applyBorder="1" applyAlignment="1">
      <alignment horizontal="left"/>
    </xf>
    <xf numFmtId="0" fontId="11" fillId="2" borderId="0" xfId="0" applyFont="1" applyFill="1"/>
    <xf numFmtId="0" fontId="8" fillId="2" borderId="0" xfId="0" applyFont="1" applyFill="1"/>
    <xf numFmtId="0" fontId="12" fillId="2" borderId="12" xfId="0" applyFont="1" applyFill="1" applyBorder="1" applyAlignment="1" applyProtection="1">
      <alignment horizontal="left"/>
      <protection locked="0"/>
    </xf>
    <xf numFmtId="165" fontId="12" fillId="2" borderId="12" xfId="0" applyNumberFormat="1" applyFont="1" applyFill="1" applyBorder="1" applyAlignment="1" applyProtection="1">
      <alignment horizontal="centerContinuous"/>
      <protection locked="0"/>
    </xf>
    <xf numFmtId="0" fontId="8" fillId="2" borderId="12" xfId="0" quotePrefix="1" applyFont="1" applyFill="1" applyBorder="1" applyAlignment="1" applyProtection="1">
      <alignment horizontal="left" vertical="top"/>
      <protection locked="0"/>
    </xf>
    <xf numFmtId="165" fontId="12" fillId="2" borderId="13" xfId="0" applyNumberFormat="1" applyFont="1" applyFill="1" applyBorder="1" applyAlignment="1" applyProtection="1">
      <alignment horizontal="centerContinuous"/>
      <protection locked="0"/>
    </xf>
    <xf numFmtId="165" fontId="13" fillId="2" borderId="0" xfId="0" applyNumberFormat="1" applyFont="1" applyFill="1" applyBorder="1" applyAlignment="1">
      <alignment horizontal="center"/>
    </xf>
    <xf numFmtId="0" fontId="13" fillId="2" borderId="0" xfId="0" applyFont="1" applyFill="1"/>
    <xf numFmtId="0" fontId="12" fillId="2" borderId="0" xfId="0" applyFont="1" applyFill="1"/>
    <xf numFmtId="0" fontId="2" fillId="2" borderId="0" xfId="0" quotePrefix="1" applyFont="1" applyFill="1" applyAlignment="1" applyProtection="1">
      <alignment horizontal="left"/>
      <protection hidden="1"/>
    </xf>
    <xf numFmtId="0" fontId="0" fillId="0" borderId="0" xfId="0" applyProtection="1">
      <protection hidden="1"/>
    </xf>
    <xf numFmtId="0" fontId="0" fillId="2" borderId="0" xfId="0" quotePrefix="1" applyFill="1" applyAlignment="1" applyProtection="1">
      <alignment horizontal="right"/>
      <protection hidden="1"/>
    </xf>
    <xf numFmtId="0" fontId="0" fillId="2" borderId="0" xfId="0" applyFill="1" applyProtection="1">
      <protection hidden="1"/>
    </xf>
    <xf numFmtId="0" fontId="2" fillId="2" borderId="0" xfId="0" applyFont="1" applyFill="1" applyAlignment="1" applyProtection="1">
      <alignment horizontal="left"/>
      <protection hidden="1"/>
    </xf>
    <xf numFmtId="0" fontId="5" fillId="0" borderId="0" xfId="0" applyFont="1"/>
    <xf numFmtId="0" fontId="5" fillId="0" borderId="0" xfId="0" applyFont="1" applyProtection="1">
      <protection hidden="1"/>
    </xf>
    <xf numFmtId="0" fontId="5" fillId="0" borderId="0" xfId="0" quotePrefix="1" applyFont="1" applyAlignment="1">
      <alignment horizontal="left"/>
    </xf>
    <xf numFmtId="0" fontId="0" fillId="2" borderId="0" xfId="0" quotePrefix="1" applyFill="1" applyAlignment="1" applyProtection="1">
      <alignment horizontal="left"/>
      <protection hidden="1"/>
    </xf>
    <xf numFmtId="0" fontId="5" fillId="0" borderId="0" xfId="0" applyFont="1" applyAlignment="1">
      <alignment horizontal="left"/>
    </xf>
    <xf numFmtId="0" fontId="0" fillId="2" borderId="0" xfId="0" applyFill="1" applyAlignment="1" applyProtection="1"/>
    <xf numFmtId="0" fontId="8" fillId="2" borderId="0" xfId="0" applyFont="1" applyFill="1" applyBorder="1"/>
    <xf numFmtId="165" fontId="12" fillId="2" borderId="0" xfId="0" applyNumberFormat="1" applyFont="1" applyFill="1" applyBorder="1" applyAlignment="1" applyProtection="1">
      <alignment horizontal="centerContinuous"/>
      <protection locked="0"/>
    </xf>
    <xf numFmtId="0" fontId="8" fillId="2" borderId="2" xfId="0" quotePrefix="1" applyFont="1" applyFill="1" applyBorder="1" applyAlignment="1">
      <alignment horizontal="left"/>
    </xf>
    <xf numFmtId="0" fontId="8" fillId="2" borderId="7" xfId="0" applyFont="1" applyFill="1" applyBorder="1" applyAlignment="1">
      <alignment horizontal="left"/>
    </xf>
    <xf numFmtId="0" fontId="2" fillId="2" borderId="17"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0" xfId="0" applyFont="1" applyFill="1" applyBorder="1" applyProtection="1">
      <protection locked="0"/>
    </xf>
    <xf numFmtId="0" fontId="2" fillId="2" borderId="0" xfId="0" applyFont="1" applyFill="1" applyProtection="1">
      <protection locked="0"/>
    </xf>
    <xf numFmtId="0" fontId="1" fillId="2" borderId="0" xfId="0" applyFont="1" applyFill="1" applyAlignment="1" applyProtection="1">
      <alignment horizontal="right"/>
      <protection hidden="1"/>
    </xf>
    <xf numFmtId="0" fontId="1" fillId="2" borderId="12" xfId="0" applyFont="1" applyFill="1" applyBorder="1" applyAlignment="1" applyProtection="1">
      <alignment horizontal="center"/>
      <protection hidden="1"/>
    </xf>
    <xf numFmtId="0" fontId="1" fillId="2" borderId="0" xfId="0" applyFont="1" applyFill="1" applyAlignment="1" applyProtection="1">
      <alignment horizontal="center"/>
      <protection hidden="1"/>
    </xf>
    <xf numFmtId="164" fontId="0" fillId="2" borderId="0" xfId="0" applyNumberFormat="1" applyFill="1" applyProtection="1">
      <protection hidden="1"/>
    </xf>
    <xf numFmtId="0" fontId="4" fillId="3" borderId="1" xfId="0" applyFont="1" applyFill="1" applyBorder="1" applyAlignment="1" applyProtection="1">
      <alignment horizontal="left" vertical="center"/>
      <protection hidden="1"/>
    </xf>
    <xf numFmtId="0" fontId="0" fillId="3" borderId="3" xfId="0" applyFill="1" applyBorder="1" applyProtection="1">
      <protection hidden="1"/>
    </xf>
    <xf numFmtId="0" fontId="4" fillId="4" borderId="0" xfId="0" applyFont="1" applyFill="1" applyBorder="1" applyAlignment="1" applyProtection="1">
      <alignment horizontal="left" vertical="center"/>
      <protection hidden="1"/>
    </xf>
    <xf numFmtId="0" fontId="4" fillId="4" borderId="2" xfId="0" applyFont="1" applyFill="1" applyBorder="1" applyAlignment="1" applyProtection="1">
      <alignment horizontal="left" vertical="center"/>
      <protection hidden="1"/>
    </xf>
    <xf numFmtId="49" fontId="0" fillId="2" borderId="0" xfId="0" applyNumberFormat="1" applyFill="1" applyBorder="1" applyAlignment="1" applyProtection="1">
      <protection hidden="1"/>
    </xf>
    <xf numFmtId="49" fontId="0" fillId="2" borderId="12" xfId="0" applyNumberFormat="1" applyFill="1" applyBorder="1" applyAlignment="1" applyProtection="1">
      <protection hidden="1"/>
    </xf>
    <xf numFmtId="0" fontId="5" fillId="2" borderId="0" xfId="0" applyFont="1" applyFill="1" applyProtection="1">
      <protection hidden="1"/>
    </xf>
    <xf numFmtId="0" fontId="0" fillId="2" borderId="0" xfId="0" applyFill="1" applyProtection="1">
      <protection locked="0" hidden="1"/>
    </xf>
    <xf numFmtId="0" fontId="0" fillId="2" borderId="0" xfId="0" applyFill="1" applyBorder="1" applyProtection="1">
      <protection locked="0" hidden="1"/>
    </xf>
    <xf numFmtId="49" fontId="0" fillId="2" borderId="0" xfId="0" applyNumberFormat="1" applyFill="1" applyBorder="1" applyAlignment="1" applyProtection="1">
      <protection locked="0" hidden="1"/>
    </xf>
    <xf numFmtId="0" fontId="0" fillId="0" borderId="0" xfId="0" applyBorder="1" applyProtection="1">
      <protection locked="0"/>
    </xf>
    <xf numFmtId="0" fontId="0" fillId="2" borderId="0" xfId="0" applyFill="1" applyBorder="1" applyProtection="1">
      <protection locked="0"/>
    </xf>
    <xf numFmtId="0" fontId="9" fillId="2" borderId="0" xfId="0" applyFont="1" applyFill="1" applyBorder="1" applyAlignment="1" applyProtection="1">
      <alignment horizontal="center"/>
      <protection locked="0"/>
    </xf>
    <xf numFmtId="0" fontId="9" fillId="2" borderId="0" xfId="0" applyFont="1" applyFill="1" applyAlignment="1" applyProtection="1">
      <alignment horizontal="center"/>
      <protection locked="0"/>
    </xf>
    <xf numFmtId="0" fontId="0" fillId="0" borderId="0" xfId="0" applyProtection="1">
      <protection locked="0"/>
    </xf>
    <xf numFmtId="0" fontId="8" fillId="2" borderId="0" xfId="0" applyFont="1" applyFill="1" applyBorder="1" applyAlignment="1" applyProtection="1">
      <alignment horizontal="left"/>
      <protection locked="0"/>
    </xf>
    <xf numFmtId="0" fontId="0" fillId="2" borderId="0" xfId="0" applyFill="1" applyAlignment="1" applyProtection="1">
      <protection locked="0"/>
    </xf>
    <xf numFmtId="0" fontId="6" fillId="0" borderId="18" xfId="0" applyFont="1" applyBorder="1" applyAlignment="1" applyProtection="1">
      <alignment horizontal="center" vertical="top"/>
      <protection hidden="1"/>
    </xf>
    <xf numFmtId="0" fontId="7" fillId="2" borderId="7" xfId="0" applyFont="1" applyFill="1" applyBorder="1" applyAlignment="1" applyProtection="1">
      <alignment horizontal="center"/>
      <protection hidden="1"/>
    </xf>
    <xf numFmtId="0" fontId="4" fillId="2" borderId="9" xfId="0" applyFont="1" applyFill="1" applyBorder="1" applyAlignment="1" applyProtection="1">
      <alignment horizontal="center"/>
      <protection hidden="1"/>
    </xf>
    <xf numFmtId="0" fontId="7" fillId="2" borderId="11" xfId="0" applyFont="1" applyFill="1" applyBorder="1" applyAlignment="1" applyProtection="1">
      <alignment horizontal="center"/>
      <protection hidden="1"/>
    </xf>
    <xf numFmtId="0" fontId="0" fillId="0" borderId="18" xfId="0" applyBorder="1" applyAlignment="1" applyProtection="1">
      <alignment horizontal="center" vertical="center"/>
      <protection hidden="1"/>
    </xf>
    <xf numFmtId="0" fontId="8" fillId="2" borderId="2" xfId="0" applyFont="1" applyFill="1" applyBorder="1" applyAlignment="1" applyProtection="1">
      <alignment horizontal="left"/>
      <protection hidden="1"/>
    </xf>
    <xf numFmtId="0" fontId="8" fillId="2" borderId="12" xfId="0" applyFont="1" applyFill="1" applyBorder="1" applyAlignment="1" applyProtection="1">
      <alignment horizontal="left" vertical="top"/>
      <protection hidden="1"/>
    </xf>
    <xf numFmtId="0" fontId="0" fillId="2" borderId="2" xfId="0" applyFill="1" applyBorder="1" applyAlignment="1" applyProtection="1">
      <alignment horizontal="left"/>
      <protection hidden="1"/>
    </xf>
    <xf numFmtId="0" fontId="6" fillId="0" borderId="11" xfId="0" applyFont="1" applyBorder="1" applyAlignment="1" applyProtection="1">
      <alignment horizontal="center" vertical="top"/>
      <protection hidden="1"/>
    </xf>
    <xf numFmtId="0" fontId="0" fillId="2" borderId="0" xfId="0" applyFill="1" applyBorder="1" applyAlignment="1" applyProtection="1">
      <alignment horizontal="centerContinuous"/>
      <protection hidden="1"/>
    </xf>
    <xf numFmtId="0" fontId="0" fillId="2" borderId="10" xfId="0" applyFill="1" applyBorder="1" applyAlignment="1" applyProtection="1">
      <alignment horizontal="centerContinuous"/>
      <protection hidden="1"/>
    </xf>
    <xf numFmtId="0" fontId="2" fillId="2" borderId="19" xfId="0" applyFont="1" applyFill="1" applyBorder="1" applyAlignment="1" applyProtection="1">
      <alignment horizontal="left" vertical="center"/>
      <protection hidden="1"/>
    </xf>
    <xf numFmtId="0" fontId="2" fillId="2" borderId="12" xfId="0" applyFont="1" applyFill="1" applyBorder="1" applyAlignment="1" applyProtection="1">
      <alignment horizontal="left" vertical="center"/>
      <protection hidden="1"/>
    </xf>
    <xf numFmtId="0" fontId="0" fillId="5" borderId="18" xfId="0" applyFill="1" applyBorder="1" applyProtection="1">
      <protection hidden="1"/>
    </xf>
    <xf numFmtId="0" fontId="0" fillId="0" borderId="0" xfId="0" applyBorder="1" applyProtection="1">
      <protection hidden="1"/>
    </xf>
    <xf numFmtId="0" fontId="0" fillId="2" borderId="0" xfId="0" applyFill="1" applyAlignment="1" applyProtection="1">
      <alignment horizontal="centerContinuous"/>
      <protection hidden="1"/>
    </xf>
    <xf numFmtId="0" fontId="2" fillId="2" borderId="17" xfId="0" quotePrefix="1" applyFont="1" applyFill="1" applyBorder="1" applyAlignment="1" applyProtection="1">
      <alignment horizontal="left" vertical="center"/>
      <protection hidden="1"/>
    </xf>
    <xf numFmtId="0" fontId="2" fillId="2" borderId="5" xfId="0" applyFont="1" applyFill="1" applyBorder="1" applyAlignment="1" applyProtection="1">
      <alignment horizontal="left" vertical="center"/>
      <protection hidden="1"/>
    </xf>
    <xf numFmtId="0" fontId="8" fillId="6" borderId="17" xfId="0" applyFont="1" applyFill="1" applyBorder="1" applyAlignment="1" applyProtection="1">
      <alignment horizontal="left" vertical="top"/>
      <protection hidden="1"/>
    </xf>
    <xf numFmtId="0" fontId="8" fillId="6" borderId="5" xfId="0" applyFont="1" applyFill="1" applyBorder="1" applyAlignment="1" applyProtection="1">
      <alignment horizontal="left" vertical="top"/>
      <protection hidden="1"/>
    </xf>
    <xf numFmtId="0" fontId="0" fillId="6" borderId="6" xfId="0" applyFill="1" applyBorder="1" applyAlignment="1" applyProtection="1">
      <alignment horizontal="center"/>
      <protection hidden="1"/>
    </xf>
    <xf numFmtId="0" fontId="8" fillId="2" borderId="17" xfId="0" applyFont="1" applyFill="1" applyBorder="1" applyAlignment="1" applyProtection="1">
      <alignment horizontal="left" vertical="top"/>
      <protection hidden="1"/>
    </xf>
    <xf numFmtId="0" fontId="8" fillId="2" borderId="5" xfId="0" applyFont="1" applyFill="1" applyBorder="1" applyAlignment="1" applyProtection="1">
      <alignment horizontal="left" vertical="top"/>
      <protection hidden="1"/>
    </xf>
    <xf numFmtId="0" fontId="8" fillId="2" borderId="6" xfId="0" applyFont="1" applyFill="1" applyBorder="1" applyAlignment="1" applyProtection="1">
      <alignment horizontal="left" vertical="top"/>
      <protection hidden="1"/>
    </xf>
    <xf numFmtId="0" fontId="8" fillId="2" borderId="5" xfId="0" applyFont="1" applyFill="1" applyBorder="1" applyAlignment="1" applyProtection="1">
      <alignment horizontal="left" vertical="top" wrapText="1"/>
      <protection hidden="1"/>
    </xf>
    <xf numFmtId="0" fontId="8" fillId="2" borderId="6" xfId="0" applyFont="1" applyFill="1" applyBorder="1" applyAlignment="1" applyProtection="1">
      <alignment horizontal="left" vertical="top" wrapText="1"/>
      <protection hidden="1"/>
    </xf>
    <xf numFmtId="0" fontId="8" fillId="2" borderId="1" xfId="0" applyFont="1" applyFill="1" applyBorder="1" applyAlignment="1" applyProtection="1">
      <alignment horizontal="left"/>
      <protection hidden="1"/>
    </xf>
    <xf numFmtId="0" fontId="8" fillId="2" borderId="3" xfId="0"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10" fillId="2" borderId="0" xfId="0" applyFont="1" applyFill="1" applyProtection="1">
      <protection hidden="1"/>
    </xf>
    <xf numFmtId="0" fontId="8" fillId="2" borderId="19" xfId="0" applyFont="1" applyFill="1" applyBorder="1" applyAlignment="1" applyProtection="1">
      <alignment horizontal="left" vertical="top"/>
      <protection hidden="1"/>
    </xf>
    <xf numFmtId="0" fontId="8" fillId="2" borderId="13" xfId="0" applyFont="1" applyFill="1" applyBorder="1" applyAlignment="1" applyProtection="1">
      <alignment horizontal="left" vertical="top"/>
      <protection hidden="1"/>
    </xf>
    <xf numFmtId="0" fontId="8" fillId="2" borderId="0" xfId="0" applyFont="1" applyFill="1" applyBorder="1" applyAlignment="1" applyProtection="1">
      <alignment horizontal="left" vertical="top"/>
      <protection hidden="1"/>
    </xf>
    <xf numFmtId="0" fontId="0" fillId="2" borderId="0" xfId="0" applyFill="1" applyBorder="1" applyAlignment="1" applyProtection="1">
      <alignment horizontal="left"/>
      <protection hidden="1"/>
    </xf>
    <xf numFmtId="0" fontId="10" fillId="2" borderId="0" xfId="0" applyFont="1" applyFill="1" applyBorder="1" applyAlignment="1" applyProtection="1">
      <alignment horizontal="left"/>
      <protection hidden="1"/>
    </xf>
    <xf numFmtId="0" fontId="0" fillId="2" borderId="0" xfId="0" applyFill="1" applyAlignment="1" applyProtection="1">
      <protection hidden="1"/>
    </xf>
    <xf numFmtId="0" fontId="4" fillId="2" borderId="7" xfId="0" applyFont="1" applyFill="1" applyBorder="1" applyAlignment="1" applyProtection="1">
      <alignment horizontal="center"/>
      <protection hidden="1"/>
    </xf>
    <xf numFmtId="0" fontId="4" fillId="2" borderId="1" xfId="0" quotePrefix="1" applyFont="1" applyFill="1" applyBorder="1" applyAlignment="1" applyProtection="1">
      <alignment horizontal="left"/>
      <protection hidden="1"/>
    </xf>
    <xf numFmtId="0" fontId="4" fillId="2" borderId="2" xfId="0" applyFont="1" applyFill="1" applyBorder="1" applyAlignment="1" applyProtection="1">
      <alignment horizontal="left"/>
      <protection hidden="1"/>
    </xf>
    <xf numFmtId="0" fontId="4" fillId="2" borderId="3" xfId="0" applyFont="1" applyFill="1" applyBorder="1" applyAlignment="1" applyProtection="1">
      <alignment horizontal="left"/>
      <protection hidden="1"/>
    </xf>
    <xf numFmtId="164" fontId="8" fillId="2" borderId="7" xfId="0" applyNumberFormat="1" applyFont="1" applyFill="1" applyBorder="1" applyAlignment="1" applyProtection="1">
      <alignment horizontal="center"/>
      <protection hidden="1"/>
    </xf>
    <xf numFmtId="0" fontId="4" fillId="2" borderId="1" xfId="0" applyFont="1" applyFill="1" applyBorder="1" applyAlignment="1" applyProtection="1">
      <alignment horizontal="centerContinuous"/>
      <protection hidden="1"/>
    </xf>
    <xf numFmtId="0" fontId="4" fillId="2" borderId="3" xfId="0" applyFont="1" applyFill="1" applyBorder="1" applyAlignment="1" applyProtection="1">
      <alignment horizontal="centerContinuous"/>
      <protection hidden="1"/>
    </xf>
    <xf numFmtId="0" fontId="9" fillId="2" borderId="8" xfId="0" applyFont="1" applyFill="1" applyBorder="1" applyAlignment="1" applyProtection="1">
      <alignment horizontal="center"/>
      <protection hidden="1"/>
    </xf>
    <xf numFmtId="0" fontId="9" fillId="2" borderId="0" xfId="0" applyFont="1" applyFill="1" applyAlignment="1" applyProtection="1">
      <alignment horizontal="center"/>
      <protection hidden="1"/>
    </xf>
    <xf numFmtId="0" fontId="7" fillId="2" borderId="9" xfId="0" applyFont="1" applyFill="1" applyBorder="1" applyAlignment="1" applyProtection="1">
      <alignment horizontal="center"/>
      <protection hidden="1"/>
    </xf>
    <xf numFmtId="0" fontId="4" fillId="2" borderId="8" xfId="0" quotePrefix="1" applyFont="1" applyFill="1" applyBorder="1" applyAlignment="1" applyProtection="1">
      <alignment horizontal="left"/>
      <protection hidden="1"/>
    </xf>
    <xf numFmtId="0" fontId="7" fillId="2" borderId="0" xfId="0" applyFont="1" applyFill="1" applyBorder="1" applyAlignment="1" applyProtection="1">
      <alignment horizontal="left"/>
      <protection hidden="1"/>
    </xf>
    <xf numFmtId="0" fontId="7" fillId="2" borderId="10" xfId="0" applyFont="1" applyFill="1" applyBorder="1" applyAlignment="1" applyProtection="1">
      <alignment horizontal="left"/>
      <protection hidden="1"/>
    </xf>
    <xf numFmtId="164" fontId="8" fillId="2" borderId="9" xfId="0" applyNumberFormat="1" applyFont="1" applyFill="1" applyBorder="1" applyAlignment="1" applyProtection="1">
      <alignment horizontal="center"/>
      <protection hidden="1"/>
    </xf>
    <xf numFmtId="0" fontId="4" fillId="2" borderId="8" xfId="0" applyFont="1" applyFill="1" applyBorder="1" applyAlignment="1" applyProtection="1">
      <alignment horizontal="centerContinuous"/>
      <protection hidden="1"/>
    </xf>
    <xf numFmtId="0" fontId="4" fillId="2" borderId="10" xfId="0" applyFont="1" applyFill="1" applyBorder="1" applyAlignment="1" applyProtection="1">
      <alignment horizontal="centerContinuous"/>
      <protection hidden="1"/>
    </xf>
    <xf numFmtId="0" fontId="4" fillId="2" borderId="19" xfId="0" quotePrefix="1" applyFont="1" applyFill="1" applyBorder="1" applyAlignment="1" applyProtection="1">
      <alignment horizontal="left"/>
      <protection hidden="1"/>
    </xf>
    <xf numFmtId="0" fontId="7" fillId="2" borderId="12" xfId="0" applyFont="1" applyFill="1" applyBorder="1" applyAlignment="1" applyProtection="1">
      <alignment horizontal="left"/>
      <protection hidden="1"/>
    </xf>
    <xf numFmtId="0" fontId="7" fillId="2" borderId="13" xfId="0" applyFont="1" applyFill="1" applyBorder="1" applyAlignment="1" applyProtection="1">
      <alignment horizontal="left"/>
      <protection hidden="1"/>
    </xf>
    <xf numFmtId="164" fontId="8" fillId="2" borderId="11" xfId="0" applyNumberFormat="1" applyFont="1" applyFill="1" applyBorder="1" applyAlignment="1" applyProtection="1">
      <alignment horizontal="center"/>
      <protection hidden="1"/>
    </xf>
    <xf numFmtId="0" fontId="7" fillId="2" borderId="19" xfId="0" applyFont="1" applyFill="1" applyBorder="1" applyAlignment="1" applyProtection="1">
      <alignment horizontal="centerContinuous"/>
      <protection hidden="1"/>
    </xf>
    <xf numFmtId="0" fontId="7" fillId="2" borderId="13" xfId="0" applyFont="1" applyFill="1" applyBorder="1" applyAlignment="1" applyProtection="1">
      <alignment horizontal="centerContinuous"/>
      <protection hidden="1"/>
    </xf>
    <xf numFmtId="0" fontId="0" fillId="2" borderId="0" xfId="0" applyFill="1" applyBorder="1" applyAlignment="1" applyProtection="1">
      <alignment horizontal="center"/>
      <protection hidden="1"/>
    </xf>
    <xf numFmtId="0" fontId="2" fillId="2" borderId="0" xfId="0" applyFont="1" applyFill="1"/>
    <xf numFmtId="167" fontId="0" fillId="2" borderId="14" xfId="0" applyNumberFormat="1" applyFill="1" applyBorder="1" applyAlignment="1" applyProtection="1">
      <alignment horizontal="center" wrapText="1"/>
      <protection locked="0"/>
    </xf>
    <xf numFmtId="167" fontId="0" fillId="2" borderId="15" xfId="0" applyNumberFormat="1" applyFill="1" applyBorder="1" applyAlignment="1" applyProtection="1">
      <alignment horizontal="center" wrapText="1"/>
      <protection locked="0"/>
    </xf>
    <xf numFmtId="167" fontId="0" fillId="2" borderId="16" xfId="0" applyNumberFormat="1" applyFill="1" applyBorder="1" applyAlignment="1" applyProtection="1">
      <alignment horizontal="center" wrapText="1"/>
      <protection locked="0"/>
    </xf>
    <xf numFmtId="0" fontId="8" fillId="2" borderId="1" xfId="0" applyFont="1" applyFill="1" applyBorder="1" applyAlignment="1" applyProtection="1">
      <alignment horizontal="center"/>
    </xf>
    <xf numFmtId="0" fontId="8" fillId="2" borderId="8" xfId="0" applyFont="1" applyFill="1" applyBorder="1" applyAlignment="1" applyProtection="1">
      <alignment horizontal="center"/>
    </xf>
    <xf numFmtId="0" fontId="8" fillId="2" borderId="19" xfId="0" applyFont="1" applyFill="1" applyBorder="1" applyAlignment="1" applyProtection="1">
      <alignment horizontal="center"/>
    </xf>
    <xf numFmtId="0" fontId="4" fillId="2" borderId="0" xfId="0" applyFont="1" applyFill="1" applyBorder="1" applyAlignment="1" applyProtection="1">
      <alignment horizontal="centerContinuous"/>
    </xf>
    <xf numFmtId="0" fontId="4" fillId="2" borderId="19" xfId="0" applyFont="1" applyFill="1" applyBorder="1" applyAlignment="1" applyProtection="1">
      <alignment horizontal="centerContinuous"/>
      <protection hidden="1"/>
    </xf>
    <xf numFmtId="0" fontId="4" fillId="2" borderId="13" xfId="0" applyFont="1" applyFill="1" applyBorder="1" applyAlignment="1" applyProtection="1">
      <alignment horizontal="centerContinuous"/>
      <protection hidden="1"/>
    </xf>
    <xf numFmtId="4" fontId="0" fillId="4" borderId="20" xfId="0" applyNumberFormat="1" applyFill="1" applyBorder="1" applyAlignment="1" applyProtection="1">
      <alignment horizontal="right"/>
      <protection hidden="1"/>
    </xf>
    <xf numFmtId="0" fontId="0" fillId="2" borderId="0" xfId="0" applyFill="1"/>
    <xf numFmtId="0" fontId="0" fillId="2" borderId="0" xfId="0" applyFill="1" applyAlignment="1">
      <alignment vertical="top" wrapText="1"/>
    </xf>
    <xf numFmtId="0" fontId="14" fillId="2" borderId="0" xfId="0" applyFont="1" applyFill="1"/>
    <xf numFmtId="0" fontId="0" fillId="2" borderId="0" xfId="0" applyFill="1" applyAlignment="1">
      <alignment vertical="center" wrapText="1"/>
    </xf>
    <xf numFmtId="0" fontId="14" fillId="2" borderId="0" xfId="0" applyFont="1" applyFill="1" applyAlignment="1">
      <alignment horizontal="right" vertical="top"/>
    </xf>
    <xf numFmtId="0" fontId="0" fillId="2" borderId="0" xfId="0" applyFill="1" applyAlignment="1">
      <alignment horizontal="right" vertical="top"/>
    </xf>
    <xf numFmtId="0" fontId="2" fillId="2" borderId="0" xfId="0" applyFont="1" applyFill="1" applyAlignment="1">
      <alignment horizontal="right" vertical="top"/>
    </xf>
    <xf numFmtId="0" fontId="2" fillId="2" borderId="0" xfId="0" applyFont="1" applyFill="1" applyAlignment="1">
      <alignment vertical="top" wrapText="1"/>
    </xf>
    <xf numFmtId="0" fontId="5" fillId="2" borderId="0" xfId="0" applyFont="1" applyFill="1" applyAlignment="1">
      <alignment horizontal="right" vertical="top"/>
    </xf>
    <xf numFmtId="0" fontId="5" fillId="2" borderId="0" xfId="0" applyFont="1" applyFill="1"/>
    <xf numFmtId="0" fontId="5" fillId="2" borderId="0" xfId="0" applyFont="1" applyFill="1" applyAlignment="1">
      <alignment horizontal="right" vertical="top" wrapText="1"/>
    </xf>
    <xf numFmtId="0" fontId="5" fillId="2" borderId="0" xfId="0" applyFont="1" applyFill="1" applyAlignment="1">
      <alignment vertical="center" wrapText="1"/>
    </xf>
    <xf numFmtId="49" fontId="5" fillId="2" borderId="0" xfId="0" applyNumberFormat="1" applyFont="1" applyFill="1" applyAlignment="1">
      <alignment horizontal="right" vertical="top" wrapText="1"/>
    </xf>
    <xf numFmtId="0" fontId="5" fillId="2" borderId="0" xfId="0" applyFont="1" applyFill="1" applyAlignment="1">
      <alignment vertical="top" wrapText="1"/>
    </xf>
    <xf numFmtId="0" fontId="5" fillId="2" borderId="0" xfId="0" quotePrefix="1" applyFont="1" applyFill="1" applyAlignment="1">
      <alignment horizontal="left" vertical="top" wrapText="1"/>
    </xf>
    <xf numFmtId="49" fontId="5" fillId="2" borderId="0" xfId="0" applyNumberFormat="1" applyFont="1" applyFill="1" applyAlignment="1">
      <alignment vertical="top" wrapText="1"/>
    </xf>
    <xf numFmtId="0" fontId="1" fillId="2" borderId="0" xfId="0" applyFont="1" applyFill="1" applyBorder="1" applyAlignment="1" applyProtection="1">
      <alignment horizontal="center"/>
      <protection hidden="1"/>
    </xf>
    <xf numFmtId="0" fontId="4" fillId="2" borderId="12" xfId="0" applyFont="1" applyFill="1" applyBorder="1" applyAlignment="1" applyProtection="1">
      <alignment horizontal="centerContinuous"/>
    </xf>
    <xf numFmtId="0" fontId="2" fillId="6" borderId="17" xfId="0" applyFont="1" applyFill="1" applyBorder="1" applyProtection="1">
      <protection hidden="1"/>
    </xf>
    <xf numFmtId="0" fontId="0" fillId="6" borderId="5" xfId="0" applyFill="1" applyBorder="1" applyProtection="1">
      <protection hidden="1"/>
    </xf>
    <xf numFmtId="0" fontId="2" fillId="6" borderId="5" xfId="0" quotePrefix="1" applyFont="1" applyFill="1" applyBorder="1" applyAlignment="1" applyProtection="1">
      <alignment horizontal="left" vertical="top"/>
    </xf>
    <xf numFmtId="0" fontId="2" fillId="6" borderId="5" xfId="0" applyFont="1" applyFill="1" applyBorder="1" applyProtection="1">
      <protection hidden="1"/>
    </xf>
    <xf numFmtId="0" fontId="0" fillId="6" borderId="6" xfId="0" applyFill="1" applyBorder="1" applyProtection="1">
      <protection hidden="1"/>
    </xf>
    <xf numFmtId="0" fontId="2" fillId="6" borderId="17" xfId="0" applyFont="1" applyFill="1" applyBorder="1" applyAlignment="1" applyProtection="1">
      <alignment horizontal="left"/>
    </xf>
    <xf numFmtId="0" fontId="8" fillId="6" borderId="5" xfId="0" applyFont="1" applyFill="1" applyBorder="1" applyAlignment="1" applyProtection="1">
      <alignment horizontal="left" vertical="top"/>
    </xf>
    <xf numFmtId="0" fontId="2" fillId="6" borderId="17" xfId="0" quotePrefix="1" applyFont="1" applyFill="1" applyBorder="1" applyAlignment="1" applyProtection="1">
      <alignment horizontal="left"/>
    </xf>
    <xf numFmtId="0" fontId="8" fillId="6" borderId="6" xfId="0" applyFont="1" applyFill="1" applyBorder="1" applyAlignment="1" applyProtection="1">
      <alignment horizontal="left" vertical="top"/>
    </xf>
    <xf numFmtId="0" fontId="6" fillId="6" borderId="5" xfId="0" quotePrefix="1" applyFont="1" applyFill="1" applyBorder="1" applyAlignment="1" applyProtection="1">
      <alignment horizontal="left" vertical="top"/>
    </xf>
    <xf numFmtId="0" fontId="1" fillId="2" borderId="12" xfId="0" applyFont="1" applyFill="1" applyBorder="1" applyAlignment="1" applyProtection="1">
      <alignment horizontal="left"/>
      <protection hidden="1"/>
    </xf>
    <xf numFmtId="0" fontId="4" fillId="2" borderId="8" xfId="0" applyFont="1" applyFill="1" applyBorder="1" applyAlignment="1" applyProtection="1">
      <alignment horizontal="center"/>
    </xf>
    <xf numFmtId="0" fontId="4" fillId="2" borderId="2" xfId="0" applyFont="1" applyFill="1" applyBorder="1" applyAlignment="1" applyProtection="1">
      <alignment horizontal="centerContinuous"/>
    </xf>
    <xf numFmtId="0" fontId="4" fillId="2" borderId="2" xfId="0" applyFont="1" applyFill="1" applyBorder="1" applyAlignment="1" applyProtection="1">
      <alignment horizontal="center" vertical="top"/>
    </xf>
    <xf numFmtId="0" fontId="4" fillId="2" borderId="11" xfId="0" applyFont="1" applyFill="1" applyBorder="1" applyAlignment="1" applyProtection="1">
      <alignment horizontal="center"/>
      <protection hidden="1"/>
    </xf>
    <xf numFmtId="4" fontId="16" fillId="4" borderId="21" xfId="0" applyNumberFormat="1" applyFont="1" applyFill="1" applyBorder="1" applyAlignment="1" applyProtection="1">
      <alignment horizontal="right" vertical="center"/>
      <protection locked="0"/>
    </xf>
    <xf numFmtId="4" fontId="16" fillId="4" borderId="20" xfId="0" applyNumberFormat="1" applyFont="1" applyFill="1" applyBorder="1" applyAlignment="1" applyProtection="1">
      <alignment horizontal="right" vertical="center"/>
      <protection locked="0"/>
    </xf>
    <xf numFmtId="4" fontId="16" fillId="0" borderId="21" xfId="0" applyNumberFormat="1" applyFont="1" applyFill="1" applyBorder="1" applyAlignment="1" applyProtection="1">
      <alignment horizontal="center" vertical="center"/>
      <protection locked="0"/>
    </xf>
    <xf numFmtId="4" fontId="6" fillId="0" borderId="21" xfId="0" applyNumberFormat="1" applyFont="1" applyFill="1" applyBorder="1" applyAlignment="1" applyProtection="1">
      <alignment horizontal="center" vertical="center"/>
      <protection locked="0"/>
    </xf>
    <xf numFmtId="0" fontId="0" fillId="2" borderId="0" xfId="0" applyFill="1" applyAlignment="1">
      <alignment horizontal="center"/>
    </xf>
    <xf numFmtId="0" fontId="4" fillId="2" borderId="18"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top"/>
    </xf>
    <xf numFmtId="44" fontId="0" fillId="0" borderId="0" xfId="0" applyNumberFormat="1" applyFill="1" applyBorder="1" applyAlignment="1" applyProtection="1">
      <alignment horizontal="center" vertical="center"/>
      <protection hidden="1"/>
    </xf>
    <xf numFmtId="0" fontId="0" fillId="0" borderId="0" xfId="0" applyAlignment="1">
      <alignment horizontal="center"/>
    </xf>
    <xf numFmtId="0" fontId="0" fillId="0" borderId="0" xfId="0" applyAlignment="1" applyProtection="1">
      <alignment horizontal="center"/>
      <protection hidden="1"/>
    </xf>
    <xf numFmtId="0" fontId="8" fillId="2" borderId="2" xfId="0" applyFont="1" applyFill="1" applyBorder="1" applyAlignment="1">
      <alignment horizontal="center"/>
    </xf>
    <xf numFmtId="0" fontId="12" fillId="2" borderId="12" xfId="0" applyFont="1" applyFill="1" applyBorder="1" applyAlignment="1" applyProtection="1">
      <alignment horizontal="center"/>
      <protection locked="0"/>
    </xf>
    <xf numFmtId="0" fontId="0" fillId="2" borderId="2" xfId="0" applyFill="1" applyBorder="1" applyAlignment="1" applyProtection="1">
      <alignment horizontal="center"/>
      <protection hidden="1"/>
    </xf>
    <xf numFmtId="0" fontId="0" fillId="2" borderId="0" xfId="0" applyFill="1" applyAlignment="1" applyProtection="1">
      <alignment horizontal="center"/>
      <protection hidden="1"/>
    </xf>
    <xf numFmtId="0" fontId="0" fillId="2" borderId="0" xfId="0" applyFill="1" applyAlignment="1" applyProtection="1">
      <alignment horizontal="center"/>
    </xf>
    <xf numFmtId="0" fontId="6" fillId="2" borderId="18" xfId="0" applyFont="1" applyFill="1" applyBorder="1" applyAlignment="1" applyProtection="1">
      <alignment horizontal="center" vertical="center"/>
      <protection locked="0"/>
    </xf>
    <xf numFmtId="4" fontId="17" fillId="4" borderId="14" xfId="0" applyNumberFormat="1" applyFont="1" applyFill="1" applyBorder="1" applyAlignment="1" applyProtection="1">
      <alignment horizontal="right" vertical="center"/>
      <protection locked="0"/>
    </xf>
    <xf numFmtId="4" fontId="17" fillId="4" borderId="22" xfId="0" applyNumberFormat="1" applyFont="1" applyFill="1" applyBorder="1" applyAlignment="1" applyProtection="1">
      <alignment horizontal="right" vertical="center"/>
      <protection locked="0"/>
    </xf>
    <xf numFmtId="4" fontId="17" fillId="4" borderId="23" xfId="0" applyNumberFormat="1" applyFont="1" applyFill="1" applyBorder="1" applyAlignment="1" applyProtection="1">
      <alignment horizontal="right" vertical="center"/>
      <protection locked="0"/>
    </xf>
    <xf numFmtId="4" fontId="17" fillId="4" borderId="24" xfId="0" applyNumberFormat="1" applyFont="1" applyFill="1" applyBorder="1" applyAlignment="1" applyProtection="1">
      <alignment horizontal="right" vertical="center"/>
      <protection locked="0"/>
    </xf>
    <xf numFmtId="4" fontId="17" fillId="4" borderId="25" xfId="0" applyNumberFormat="1" applyFont="1" applyFill="1" applyBorder="1" applyAlignment="1" applyProtection="1">
      <alignment horizontal="right" vertical="center"/>
      <protection locked="0"/>
    </xf>
    <xf numFmtId="4" fontId="17" fillId="4" borderId="24" xfId="0" applyNumberFormat="1" applyFont="1" applyFill="1" applyBorder="1" applyAlignment="1" applyProtection="1">
      <alignment horizontal="right"/>
      <protection locked="0"/>
    </xf>
    <xf numFmtId="0" fontId="18" fillId="2" borderId="17" xfId="0" applyFont="1" applyFill="1" applyBorder="1" applyAlignment="1" applyProtection="1">
      <alignment vertical="center"/>
    </xf>
    <xf numFmtId="0" fontId="0" fillId="2" borderId="5" xfId="0" applyFill="1" applyBorder="1" applyAlignment="1" applyProtection="1">
      <alignment horizontal="center"/>
    </xf>
    <xf numFmtId="0" fontId="1" fillId="2" borderId="0" xfId="0" applyFont="1" applyFill="1" applyBorder="1" applyAlignment="1" applyProtection="1">
      <alignment horizontal="left"/>
      <protection hidden="1"/>
    </xf>
    <xf numFmtId="0" fontId="2" fillId="0" borderId="18" xfId="0" applyFont="1" applyBorder="1" applyAlignment="1" applyProtection="1">
      <alignment horizontal="center" vertical="center"/>
      <protection hidden="1"/>
    </xf>
    <xf numFmtId="0" fontId="8" fillId="2" borderId="3" xfId="0" applyFont="1" applyFill="1" applyBorder="1" applyAlignment="1" applyProtection="1">
      <alignment horizontal="center"/>
    </xf>
    <xf numFmtId="0" fontId="8" fillId="2" borderId="10" xfId="0" applyFont="1" applyFill="1" applyBorder="1" applyAlignment="1" applyProtection="1">
      <alignment horizontal="center"/>
    </xf>
    <xf numFmtId="0" fontId="8" fillId="2" borderId="13" xfId="0" applyFont="1" applyFill="1" applyBorder="1" applyAlignment="1" applyProtection="1">
      <alignment horizontal="center"/>
    </xf>
    <xf numFmtId="4" fontId="17" fillId="4" borderId="26" xfId="0" applyNumberFormat="1" applyFont="1" applyFill="1" applyBorder="1" applyAlignment="1" applyProtection="1">
      <alignment horizontal="right" vertical="center"/>
      <protection locked="0"/>
    </xf>
    <xf numFmtId="4" fontId="17" fillId="4" borderId="27" xfId="0" applyNumberFormat="1" applyFont="1" applyFill="1" applyBorder="1" applyAlignment="1" applyProtection="1">
      <alignment horizontal="right" vertical="center"/>
      <protection locked="0"/>
    </xf>
    <xf numFmtId="164" fontId="8" fillId="2" borderId="28" xfId="0" applyNumberFormat="1" applyFont="1" applyFill="1" applyBorder="1" applyAlignment="1" applyProtection="1">
      <alignment horizontal="center"/>
    </xf>
    <xf numFmtId="164" fontId="8" fillId="2" borderId="29" xfId="0" applyNumberFormat="1" applyFont="1" applyFill="1" applyBorder="1" applyAlignment="1" applyProtection="1">
      <alignment horizontal="center"/>
    </xf>
    <xf numFmtId="164" fontId="8" fillId="2" borderId="30" xfId="0" applyNumberFormat="1" applyFont="1" applyFill="1" applyBorder="1" applyAlignment="1" applyProtection="1">
      <alignment horizontal="center"/>
    </xf>
    <xf numFmtId="164" fontId="0" fillId="0" borderId="31" xfId="0" applyNumberFormat="1" applyBorder="1" applyAlignment="1" applyProtection="1">
      <alignment horizontal="center" vertical="top"/>
      <protection locked="0" hidden="1"/>
    </xf>
    <xf numFmtId="0" fontId="0" fillId="5" borderId="31" xfId="0" applyFill="1" applyBorder="1" applyProtection="1">
      <protection hidden="1"/>
    </xf>
    <xf numFmtId="4" fontId="17" fillId="4" borderId="32" xfId="0" applyNumberFormat="1" applyFont="1" applyFill="1" applyBorder="1" applyAlignment="1" applyProtection="1">
      <alignment horizontal="right" vertical="center"/>
      <protection locked="0"/>
    </xf>
    <xf numFmtId="4" fontId="17" fillId="4" borderId="27" xfId="0" applyNumberFormat="1" applyFont="1" applyFill="1" applyBorder="1" applyAlignment="1" applyProtection="1">
      <alignment horizontal="right"/>
      <protection locked="0"/>
    </xf>
    <xf numFmtId="43" fontId="0" fillId="0" borderId="6" xfId="0" applyNumberFormat="1" applyFill="1" applyBorder="1" applyAlignment="1" applyProtection="1">
      <alignment horizontal="right" vertical="center"/>
      <protection hidden="1"/>
    </xf>
    <xf numFmtId="43" fontId="0" fillId="0" borderId="18" xfId="0" applyNumberFormat="1" applyFill="1" applyBorder="1" applyAlignment="1" applyProtection="1">
      <alignment horizontal="right" vertical="center"/>
      <protection hidden="1"/>
    </xf>
    <xf numFmtId="43" fontId="0" fillId="0" borderId="11" xfId="0" applyNumberFormat="1" applyFill="1" applyBorder="1" applyAlignment="1" applyProtection="1">
      <alignment horizontal="right" vertical="center"/>
      <protection hidden="1"/>
    </xf>
    <xf numFmtId="44" fontId="6" fillId="6" borderId="0" xfId="0" applyNumberFormat="1" applyFont="1" applyFill="1" applyBorder="1" applyAlignment="1" applyProtection="1">
      <alignment horizontal="center"/>
      <protection hidden="1"/>
    </xf>
    <xf numFmtId="44" fontId="6" fillId="2" borderId="0" xfId="0" applyNumberFormat="1" applyFont="1" applyFill="1" applyBorder="1" applyAlignment="1" applyProtection="1">
      <alignment horizontal="center"/>
      <protection locked="0"/>
    </xf>
    <xf numFmtId="44" fontId="6" fillId="2" borderId="0" xfId="0" applyNumberFormat="1" applyFont="1" applyFill="1" applyBorder="1" applyAlignment="1" applyProtection="1">
      <alignment horizontal="center"/>
      <protection hidden="1"/>
    </xf>
    <xf numFmtId="166" fontId="1" fillId="2" borderId="0" xfId="0" applyNumberFormat="1" applyFont="1" applyFill="1" applyBorder="1" applyAlignment="1" applyProtection="1">
      <alignment horizontal="center"/>
      <protection hidden="1"/>
    </xf>
    <xf numFmtId="0" fontId="7" fillId="2" borderId="13" xfId="0" applyFont="1" applyFill="1" applyBorder="1" applyAlignment="1" applyProtection="1">
      <alignment horizontal="center"/>
    </xf>
    <xf numFmtId="0" fontId="4" fillId="2" borderId="3" xfId="0" applyFont="1" applyFill="1" applyBorder="1" applyAlignment="1" applyProtection="1">
      <alignment horizontal="center"/>
    </xf>
    <xf numFmtId="0" fontId="17" fillId="2" borderId="33" xfId="0" applyFont="1" applyFill="1" applyBorder="1" applyAlignment="1" applyProtection="1">
      <alignment horizontal="center" wrapText="1"/>
      <protection locked="0"/>
    </xf>
    <xf numFmtId="0" fontId="17" fillId="2" borderId="34" xfId="0" applyFont="1" applyFill="1" applyBorder="1" applyAlignment="1" applyProtection="1">
      <alignment horizontal="center" wrapText="1"/>
      <protection locked="0"/>
    </xf>
    <xf numFmtId="0" fontId="17" fillId="2" borderId="35" xfId="0" applyFont="1" applyFill="1" applyBorder="1" applyAlignment="1" applyProtection="1">
      <alignment horizontal="center" wrapText="1"/>
      <protection locked="0"/>
    </xf>
    <xf numFmtId="0" fontId="2" fillId="2" borderId="12"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8" fillId="2" borderId="2" xfId="0" applyFont="1" applyFill="1" applyBorder="1" applyAlignment="1" applyProtection="1">
      <alignment horizontal="center"/>
      <protection hidden="1"/>
    </xf>
    <xf numFmtId="0" fontId="8" fillId="2" borderId="12" xfId="0" applyFont="1" applyFill="1" applyBorder="1" applyAlignment="1" applyProtection="1">
      <alignment horizontal="center" vertical="top"/>
      <protection hidden="1"/>
    </xf>
    <xf numFmtId="0" fontId="4" fillId="2" borderId="3" xfId="0" applyFont="1" applyFill="1" applyBorder="1" applyAlignment="1" applyProtection="1">
      <alignment horizontal="center"/>
      <protection hidden="1"/>
    </xf>
    <xf numFmtId="0" fontId="17" fillId="2" borderId="0" xfId="0" applyFont="1" applyFill="1" applyBorder="1" applyAlignment="1" applyProtection="1">
      <alignment horizontal="center" wrapText="1"/>
      <protection locked="0"/>
    </xf>
    <xf numFmtId="0" fontId="5" fillId="0" borderId="0" xfId="0" applyFont="1" applyAlignment="1" applyProtection="1">
      <alignment horizontal="center"/>
      <protection hidden="1"/>
    </xf>
    <xf numFmtId="0" fontId="2" fillId="2" borderId="2" xfId="0" quotePrefix="1" applyFont="1" applyFill="1" applyBorder="1" applyAlignment="1" applyProtection="1">
      <alignment horizontal="left" vertical="center"/>
      <protection hidden="1"/>
    </xf>
    <xf numFmtId="0" fontId="2" fillId="2" borderId="6" xfId="0" applyFont="1" applyFill="1" applyBorder="1" applyAlignment="1" applyProtection="1">
      <alignment horizontal="left" vertical="center"/>
    </xf>
    <xf numFmtId="164" fontId="2" fillId="2" borderId="2" xfId="0" applyNumberFormat="1" applyFont="1" applyFill="1" applyBorder="1" applyAlignment="1" applyProtection="1">
      <alignment horizontal="left" vertical="center"/>
    </xf>
    <xf numFmtId="164" fontId="2" fillId="2" borderId="17" xfId="0" applyNumberFormat="1" applyFont="1" applyFill="1" applyBorder="1" applyAlignment="1" applyProtection="1">
      <alignment horizontal="left" vertical="center"/>
    </xf>
    <xf numFmtId="49" fontId="17" fillId="2" borderId="36" xfId="0" applyNumberFormat="1" applyFont="1" applyFill="1" applyBorder="1" applyAlignment="1" applyProtection="1">
      <alignment horizontal="left" vertical="top" wrapText="1"/>
      <protection locked="0"/>
    </xf>
    <xf numFmtId="49" fontId="17" fillId="2" borderId="14" xfId="0" applyNumberFormat="1" applyFont="1" applyFill="1" applyBorder="1" applyAlignment="1" applyProtection="1">
      <alignment horizontal="left" vertical="top" wrapText="1"/>
      <protection locked="0"/>
    </xf>
    <xf numFmtId="49" fontId="17" fillId="2" borderId="16" xfId="0" applyNumberFormat="1" applyFont="1" applyFill="1" applyBorder="1" applyAlignment="1" applyProtection="1">
      <alignment horizontal="left" vertical="top" wrapText="1"/>
      <protection locked="0"/>
    </xf>
    <xf numFmtId="49" fontId="17" fillId="2" borderId="23" xfId="0" applyNumberFormat="1" applyFont="1" applyFill="1" applyBorder="1" applyAlignment="1" applyProtection="1">
      <alignment horizontal="left" vertical="top" wrapText="1"/>
      <protection locked="0"/>
    </xf>
    <xf numFmtId="0" fontId="18" fillId="0" borderId="0" xfId="0" applyFont="1"/>
    <xf numFmtId="0" fontId="20" fillId="2" borderId="0" xfId="0" applyFont="1" applyFill="1" applyAlignment="1" applyProtection="1">
      <protection hidden="1"/>
    </xf>
    <xf numFmtId="0" fontId="6" fillId="7" borderId="18" xfId="0" applyFont="1" applyFill="1" applyBorder="1" applyAlignment="1" applyProtection="1">
      <alignment horizontal="center" vertical="top"/>
      <protection hidden="1"/>
    </xf>
    <xf numFmtId="164" fontId="0" fillId="7" borderId="31" xfId="0" applyNumberFormat="1" applyFill="1" applyBorder="1" applyAlignment="1" applyProtection="1">
      <alignment horizontal="center" vertical="top"/>
      <protection locked="0" hidden="1"/>
    </xf>
    <xf numFmtId="4" fontId="17" fillId="7" borderId="22" xfId="0" applyNumberFormat="1" applyFont="1" applyFill="1" applyBorder="1" applyAlignment="1" applyProtection="1">
      <alignment horizontal="right" vertical="center"/>
      <protection locked="0"/>
    </xf>
    <xf numFmtId="4" fontId="17" fillId="7" borderId="14" xfId="0" applyNumberFormat="1" applyFont="1" applyFill="1" applyBorder="1" applyAlignment="1" applyProtection="1">
      <alignment horizontal="right" vertical="center"/>
      <protection locked="0"/>
    </xf>
    <xf numFmtId="4" fontId="16" fillId="7" borderId="21" xfId="0" applyNumberFormat="1" applyFont="1" applyFill="1" applyBorder="1" applyAlignment="1" applyProtection="1">
      <alignment horizontal="right" vertical="center"/>
      <protection locked="0"/>
    </xf>
    <xf numFmtId="4" fontId="17" fillId="7" borderId="26" xfId="0" applyNumberFormat="1" applyFont="1" applyFill="1" applyBorder="1" applyAlignment="1" applyProtection="1">
      <alignment horizontal="right" vertical="center"/>
      <protection locked="0"/>
    </xf>
    <xf numFmtId="4" fontId="17" fillId="7" borderId="23" xfId="0" applyNumberFormat="1" applyFont="1" applyFill="1" applyBorder="1" applyAlignment="1" applyProtection="1">
      <alignment horizontal="right" vertical="center"/>
      <protection locked="0"/>
    </xf>
    <xf numFmtId="0" fontId="3" fillId="2" borderId="0" xfId="0" quotePrefix="1" applyFont="1" applyFill="1" applyAlignment="1" applyProtection="1">
      <alignment horizontal="left" vertical="center"/>
      <protection hidden="1"/>
    </xf>
    <xf numFmtId="49" fontId="6" fillId="0" borderId="18" xfId="0" applyNumberFormat="1" applyFont="1" applyBorder="1" applyAlignment="1" applyProtection="1">
      <alignment horizontal="center" vertical="center"/>
      <protection locked="0"/>
    </xf>
    <xf numFmtId="0" fontId="21" fillId="2" borderId="0" xfId="0" applyFont="1" applyFill="1" applyProtection="1">
      <protection hidden="1"/>
    </xf>
    <xf numFmtId="0" fontId="21" fillId="2" borderId="0" xfId="0" applyFont="1" applyFill="1" applyAlignment="1" applyProtection="1">
      <alignment vertical="top"/>
      <protection hidden="1"/>
    </xf>
    <xf numFmtId="0" fontId="21" fillId="2" borderId="0" xfId="0" applyFont="1" applyFill="1" applyAlignment="1" applyProtection="1">
      <alignment horizontal="center"/>
      <protection hidden="1"/>
    </xf>
    <xf numFmtId="49" fontId="6" fillId="2" borderId="54" xfId="0" applyNumberFormat="1" applyFont="1" applyFill="1" applyBorder="1" applyAlignment="1" applyProtection="1">
      <alignment horizontal="center"/>
      <protection locked="0"/>
    </xf>
    <xf numFmtId="49" fontId="6" fillId="2" borderId="6" xfId="0" applyNumberFormat="1" applyFont="1" applyFill="1" applyBorder="1" applyAlignment="1" applyProtection="1">
      <alignment horizontal="center"/>
      <protection locked="0"/>
    </xf>
    <xf numFmtId="49" fontId="1" fillId="2" borderId="54"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3" fontId="0" fillId="0" borderId="17" xfId="0" applyNumberFormat="1" applyFill="1" applyBorder="1" applyAlignment="1" applyProtection="1">
      <alignment horizontal="right" vertical="center"/>
      <protection hidden="1"/>
    </xf>
    <xf numFmtId="43" fontId="0" fillId="0" borderId="5" xfId="0" applyNumberFormat="1" applyFill="1" applyBorder="1" applyAlignment="1" applyProtection="1">
      <alignment horizontal="right" vertical="center"/>
      <protection hidden="1"/>
    </xf>
    <xf numFmtId="43" fontId="0" fillId="0" borderId="6" xfId="0" applyNumberFormat="1" applyFill="1" applyBorder="1" applyAlignment="1" applyProtection="1">
      <alignment horizontal="right" vertical="center"/>
      <protection hidden="1"/>
    </xf>
    <xf numFmtId="168" fontId="1" fillId="7" borderId="37" xfId="0" applyNumberFormat="1" applyFont="1" applyFill="1" applyBorder="1" applyAlignment="1" applyProtection="1">
      <alignment horizontal="center" vertical="center"/>
      <protection locked="0"/>
    </xf>
    <xf numFmtId="168" fontId="1" fillId="7" borderId="38" xfId="0" applyNumberFormat="1" applyFont="1" applyFill="1" applyBorder="1" applyAlignment="1" applyProtection="1">
      <alignment horizontal="center" vertical="center"/>
      <protection locked="0"/>
    </xf>
    <xf numFmtId="0" fontId="1" fillId="4" borderId="23" xfId="0" applyNumberFormat="1" applyFont="1" applyFill="1" applyBorder="1" applyAlignment="1" applyProtection="1">
      <alignment horizontal="center" vertical="center"/>
      <protection locked="0"/>
    </xf>
    <xf numFmtId="44" fontId="0" fillId="0" borderId="17" xfId="0" applyNumberFormat="1" applyFill="1" applyBorder="1" applyAlignment="1" applyProtection="1">
      <alignment horizontal="right" vertical="center"/>
      <protection hidden="1"/>
    </xf>
    <xf numFmtId="44" fontId="0" fillId="0" borderId="5" xfId="0" applyNumberFormat="1" applyFill="1" applyBorder="1" applyAlignment="1" applyProtection="1">
      <alignment horizontal="right" vertical="center"/>
      <protection hidden="1"/>
    </xf>
    <xf numFmtId="44" fontId="0" fillId="0" borderId="6" xfId="0" applyNumberFormat="1" applyFill="1" applyBorder="1" applyAlignment="1" applyProtection="1">
      <alignment horizontal="right" vertical="center"/>
      <protection hidden="1"/>
    </xf>
    <xf numFmtId="0" fontId="0" fillId="0" borderId="17" xfId="0" applyBorder="1" applyAlignment="1" applyProtection="1">
      <alignment horizontal="center" vertical="center" wrapText="1"/>
      <protection hidden="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8" fillId="2" borderId="1" xfId="0" quotePrefix="1" applyFont="1" applyFill="1" applyBorder="1" applyAlignment="1" applyProtection="1">
      <alignment horizontal="center" wrapText="1"/>
      <protection hidden="1"/>
    </xf>
    <xf numFmtId="0" fontId="8" fillId="2" borderId="2" xfId="0" quotePrefix="1" applyFont="1" applyFill="1" applyBorder="1" applyAlignment="1" applyProtection="1">
      <alignment horizontal="center" wrapText="1"/>
      <protection hidden="1"/>
    </xf>
    <xf numFmtId="0" fontId="8" fillId="2" borderId="3" xfId="0" quotePrefix="1" applyFont="1" applyFill="1" applyBorder="1" applyAlignment="1" applyProtection="1">
      <alignment horizontal="center" wrapText="1"/>
      <protection hidden="1"/>
    </xf>
    <xf numFmtId="0" fontId="8" fillId="2" borderId="19" xfId="0" quotePrefix="1" applyFont="1" applyFill="1" applyBorder="1" applyAlignment="1" applyProtection="1">
      <alignment horizontal="center" wrapText="1"/>
      <protection hidden="1"/>
    </xf>
    <xf numFmtId="0" fontId="8" fillId="2" borderId="12" xfId="0" quotePrefix="1" applyFont="1" applyFill="1" applyBorder="1" applyAlignment="1" applyProtection="1">
      <alignment horizontal="center" wrapText="1"/>
      <protection hidden="1"/>
    </xf>
    <xf numFmtId="0" fontId="8" fillId="2" borderId="13" xfId="0" quotePrefix="1" applyFont="1" applyFill="1" applyBorder="1" applyAlignment="1" applyProtection="1">
      <alignment horizontal="center" wrapText="1"/>
      <protection hidden="1"/>
    </xf>
    <xf numFmtId="0" fontId="4" fillId="2" borderId="17" xfId="0" applyFont="1" applyFill="1" applyBorder="1" applyAlignment="1" applyProtection="1">
      <alignment horizontal="center" vertical="top"/>
    </xf>
    <xf numFmtId="0" fontId="4" fillId="2" borderId="5" xfId="0" applyFont="1" applyFill="1" applyBorder="1" applyAlignment="1" applyProtection="1">
      <alignment horizontal="center" vertical="top"/>
    </xf>
    <xf numFmtId="0" fontId="4" fillId="2" borderId="6" xfId="0" applyFont="1" applyFill="1" applyBorder="1" applyAlignment="1" applyProtection="1">
      <alignment horizontal="center" vertical="top"/>
    </xf>
    <xf numFmtId="0" fontId="17" fillId="2" borderId="48" xfId="0" applyFont="1" applyFill="1" applyBorder="1" applyAlignment="1" applyProtection="1">
      <alignment horizontal="left" wrapText="1"/>
      <protection locked="0"/>
    </xf>
    <xf numFmtId="0" fontId="17" fillId="2" borderId="49" xfId="0" applyFont="1" applyFill="1" applyBorder="1" applyAlignment="1" applyProtection="1">
      <alignment horizontal="left" wrapText="1"/>
      <protection locked="0"/>
    </xf>
    <xf numFmtId="0" fontId="17" fillId="2" borderId="50" xfId="0" applyFont="1" applyFill="1" applyBorder="1" applyAlignment="1" applyProtection="1">
      <alignment horizontal="left" wrapText="1"/>
      <protection locked="0"/>
    </xf>
    <xf numFmtId="168" fontId="1" fillId="4" borderId="37" xfId="0" applyNumberFormat="1" applyFont="1" applyFill="1" applyBorder="1" applyAlignment="1" applyProtection="1">
      <alignment horizontal="center" vertical="center"/>
      <protection locked="0"/>
    </xf>
    <xf numFmtId="168" fontId="1" fillId="4" borderId="38" xfId="0" applyNumberFormat="1" applyFont="1" applyFill="1" applyBorder="1" applyAlignment="1" applyProtection="1">
      <alignment horizontal="center" vertical="center"/>
      <protection locked="0"/>
    </xf>
    <xf numFmtId="0" fontId="17" fillId="2" borderId="44" xfId="0" applyFont="1" applyFill="1" applyBorder="1" applyAlignment="1" applyProtection="1">
      <alignment horizontal="left" wrapText="1"/>
      <protection locked="0"/>
    </xf>
    <xf numFmtId="0" fontId="17" fillId="2" borderId="45" xfId="0" applyFont="1" applyFill="1" applyBorder="1" applyAlignment="1" applyProtection="1">
      <alignment horizontal="left" wrapText="1"/>
      <protection locked="0"/>
    </xf>
    <xf numFmtId="0" fontId="17" fillId="2" borderId="46" xfId="0" applyFont="1" applyFill="1" applyBorder="1" applyAlignment="1" applyProtection="1">
      <alignment horizontal="left" wrapText="1"/>
      <protection locked="0"/>
    </xf>
    <xf numFmtId="0" fontId="2" fillId="2" borderId="19"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49" fontId="6" fillId="2" borderId="17" xfId="0" applyNumberFormat="1" applyFont="1" applyFill="1" applyBorder="1" applyAlignment="1" applyProtection="1">
      <alignment horizontal="center" vertical="center" shrinkToFit="1"/>
      <protection locked="0"/>
    </xf>
    <xf numFmtId="49" fontId="6" fillId="2" borderId="5" xfId="0" applyNumberFormat="1" applyFont="1" applyFill="1" applyBorder="1" applyAlignment="1" applyProtection="1">
      <alignment horizontal="center" vertical="center" shrinkToFit="1"/>
      <protection locked="0"/>
    </xf>
    <xf numFmtId="49" fontId="6" fillId="2" borderId="6" xfId="0" applyNumberFormat="1" applyFont="1" applyFill="1" applyBorder="1" applyAlignment="1" applyProtection="1">
      <alignment horizontal="center" vertical="center" shrinkToFit="1"/>
      <protection locked="0"/>
    </xf>
    <xf numFmtId="0" fontId="21" fillId="2" borderId="12" xfId="0" applyFont="1" applyFill="1" applyBorder="1" applyAlignment="1" applyProtection="1">
      <alignment horizontal="left"/>
      <protection hidden="1"/>
    </xf>
    <xf numFmtId="0" fontId="21" fillId="0" borderId="12" xfId="0" applyFont="1" applyBorder="1" applyAlignment="1">
      <alignment horizontal="left"/>
    </xf>
    <xf numFmtId="0" fontId="15" fillId="2" borderId="17" xfId="0" applyFont="1" applyFill="1" applyBorder="1" applyAlignment="1" applyProtection="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17" fillId="2" borderId="42" xfId="0" applyFont="1" applyFill="1" applyBorder="1" applyAlignment="1" applyProtection="1">
      <alignment horizontal="left" wrapText="1"/>
      <protection locked="0"/>
    </xf>
    <xf numFmtId="0" fontId="17" fillId="2" borderId="43" xfId="0" applyFont="1" applyFill="1" applyBorder="1" applyAlignment="1" applyProtection="1">
      <alignment horizontal="left" wrapText="1"/>
      <protection locked="0"/>
    </xf>
    <xf numFmtId="0" fontId="17" fillId="2" borderId="22" xfId="0" applyFont="1" applyFill="1" applyBorder="1" applyAlignment="1" applyProtection="1">
      <alignment horizontal="left" wrapText="1"/>
      <protection locked="0"/>
    </xf>
    <xf numFmtId="0" fontId="17" fillId="2" borderId="47" xfId="0" applyFont="1" applyFill="1" applyBorder="1" applyAlignment="1" applyProtection="1">
      <alignment horizontal="left" wrapText="1"/>
      <protection locked="0"/>
    </xf>
    <xf numFmtId="0" fontId="17" fillId="2" borderId="39" xfId="0" applyFont="1" applyFill="1" applyBorder="1" applyAlignment="1" applyProtection="1">
      <alignment horizontal="left" wrapText="1"/>
      <protection locked="0"/>
    </xf>
    <xf numFmtId="0" fontId="17" fillId="2" borderId="40" xfId="0" applyFont="1" applyFill="1" applyBorder="1" applyAlignment="1" applyProtection="1">
      <alignment horizontal="left" wrapText="1"/>
      <protection locked="0"/>
    </xf>
    <xf numFmtId="0" fontId="17" fillId="2" borderId="41" xfId="0" applyFont="1" applyFill="1" applyBorder="1" applyAlignment="1" applyProtection="1">
      <alignment horizontal="left" wrapText="1"/>
      <protection locked="0"/>
    </xf>
    <xf numFmtId="0" fontId="0" fillId="4" borderId="24" xfId="0" applyNumberFormat="1" applyFill="1" applyBorder="1" applyAlignment="1" applyProtection="1">
      <alignment horizontal="right"/>
      <protection locked="0"/>
    </xf>
    <xf numFmtId="168" fontId="0" fillId="4" borderId="53" xfId="0" applyNumberFormat="1" applyFill="1" applyBorder="1" applyAlignment="1" applyProtection="1">
      <alignment horizontal="center"/>
      <protection locked="0"/>
    </xf>
    <xf numFmtId="168" fontId="0" fillId="4" borderId="26" xfId="0" applyNumberFormat="1" applyFill="1" applyBorder="1" applyAlignment="1" applyProtection="1">
      <alignment horizontal="center"/>
      <protection locked="0"/>
    </xf>
    <xf numFmtId="0" fontId="1" fillId="4" borderId="25" xfId="0" applyNumberFormat="1" applyFont="1" applyFill="1" applyBorder="1" applyAlignment="1" applyProtection="1">
      <alignment horizontal="center" vertical="center"/>
      <protection locked="0"/>
    </xf>
    <xf numFmtId="168" fontId="1" fillId="4" borderId="51" xfId="0" applyNumberFormat="1" applyFont="1" applyFill="1" applyBorder="1" applyAlignment="1" applyProtection="1">
      <alignment horizontal="center" vertical="center"/>
      <protection locked="0"/>
    </xf>
    <xf numFmtId="168" fontId="1" fillId="4" borderId="32" xfId="0" applyNumberFormat="1" applyFont="1" applyFill="1" applyBorder="1" applyAlignment="1" applyProtection="1">
      <alignment horizontal="center" vertical="center"/>
      <protection locked="0"/>
    </xf>
    <xf numFmtId="0" fontId="1" fillId="4" borderId="24" xfId="0" applyNumberFormat="1" applyFont="1" applyFill="1" applyBorder="1" applyAlignment="1" applyProtection="1">
      <alignment horizontal="center" vertical="center"/>
      <protection locked="0"/>
    </xf>
    <xf numFmtId="168" fontId="1" fillId="4" borderId="52" xfId="0" applyNumberFormat="1" applyFont="1" applyFill="1" applyBorder="1" applyAlignment="1" applyProtection="1">
      <alignment horizontal="center" vertical="center"/>
      <protection locked="0"/>
    </xf>
    <xf numFmtId="168" fontId="1" fillId="4" borderId="27" xfId="0" applyNumberFormat="1" applyFont="1" applyFill="1" applyBorder="1" applyAlignment="1" applyProtection="1">
      <alignment horizontal="center" vertical="center"/>
      <protection locked="0"/>
    </xf>
    <xf numFmtId="0" fontId="1" fillId="4" borderId="14" xfId="0" applyNumberFormat="1" applyFont="1" applyFill="1" applyBorder="1" applyAlignment="1" applyProtection="1">
      <alignment horizontal="center" vertical="center"/>
      <protection locked="0"/>
    </xf>
    <xf numFmtId="168" fontId="1" fillId="4" borderId="42" xfId="0" applyNumberFormat="1" applyFont="1" applyFill="1" applyBorder="1" applyAlignment="1" applyProtection="1">
      <alignment horizontal="center" vertical="center"/>
      <protection locked="0"/>
    </xf>
    <xf numFmtId="168" fontId="1" fillId="4" borderId="43" xfId="0" applyNumberFormat="1" applyFont="1" applyFill="1" applyBorder="1" applyAlignment="1" applyProtection="1">
      <alignment horizontal="center" vertical="center"/>
      <protection locked="0"/>
    </xf>
    <xf numFmtId="166" fontId="1" fillId="2" borderId="17" xfId="0" applyNumberFormat="1" applyFont="1" applyFill="1" applyBorder="1" applyAlignment="1" applyProtection="1">
      <alignment horizontal="center"/>
      <protection hidden="1"/>
    </xf>
    <xf numFmtId="166" fontId="1" fillId="2" borderId="6" xfId="0" applyNumberFormat="1" applyFont="1" applyFill="1" applyBorder="1" applyAlignment="1" applyProtection="1">
      <alignment horizontal="center"/>
      <protection hidden="1"/>
    </xf>
    <xf numFmtId="165" fontId="12" fillId="2" borderId="12" xfId="0" applyNumberFormat="1" applyFont="1" applyFill="1" applyBorder="1" applyAlignment="1" applyProtection="1">
      <alignment horizontal="center"/>
      <protection locked="0"/>
    </xf>
    <xf numFmtId="165" fontId="12" fillId="2" borderId="13" xfId="0" applyNumberFormat="1" applyFont="1" applyFill="1" applyBorder="1" applyAlignment="1" applyProtection="1">
      <alignment horizontal="center"/>
      <protection locked="0"/>
    </xf>
    <xf numFmtId="0" fontId="12" fillId="2" borderId="12" xfId="0" applyFont="1" applyFill="1" applyBorder="1" applyAlignment="1" applyProtection="1">
      <alignment horizontal="center"/>
      <protection locked="0"/>
    </xf>
    <xf numFmtId="0" fontId="12" fillId="2" borderId="19" xfId="0" applyFont="1" applyFill="1" applyBorder="1" applyAlignment="1" applyProtection="1">
      <alignment horizontal="left"/>
      <protection locked="0"/>
    </xf>
    <xf numFmtId="0" fontId="12" fillId="2" borderId="12" xfId="0" applyFont="1" applyFill="1" applyBorder="1" applyAlignment="1" applyProtection="1">
      <alignment horizontal="left"/>
      <protection locked="0"/>
    </xf>
    <xf numFmtId="165" fontId="12" fillId="2" borderId="19" xfId="0" applyNumberFormat="1" applyFont="1" applyFill="1" applyBorder="1" applyAlignment="1" applyProtection="1">
      <alignment horizontal="center"/>
      <protection locked="0"/>
    </xf>
    <xf numFmtId="0" fontId="8" fillId="2" borderId="17" xfId="0" quotePrefix="1" applyFont="1" applyFill="1" applyBorder="1" applyAlignment="1" applyProtection="1">
      <alignment horizontal="center" vertical="top" wrapText="1"/>
      <protection hidden="1"/>
    </xf>
    <xf numFmtId="0" fontId="8" fillId="2" borderId="5" xfId="0" quotePrefix="1" applyFont="1" applyFill="1" applyBorder="1" applyAlignment="1" applyProtection="1">
      <alignment horizontal="center" vertical="top" wrapText="1"/>
      <protection hidden="1"/>
    </xf>
    <xf numFmtId="44" fontId="6" fillId="2" borderId="17" xfId="0" applyNumberFormat="1" applyFont="1" applyFill="1" applyBorder="1" applyAlignment="1" applyProtection="1">
      <alignment horizontal="center"/>
      <protection hidden="1"/>
    </xf>
    <xf numFmtId="44" fontId="6" fillId="2" borderId="6" xfId="0" applyNumberFormat="1" applyFont="1" applyFill="1" applyBorder="1" applyAlignment="1" applyProtection="1">
      <alignment horizontal="center"/>
      <protection hidden="1"/>
    </xf>
    <xf numFmtId="44" fontId="6" fillId="2" borderId="17" xfId="0" applyNumberFormat="1" applyFont="1" applyFill="1" applyBorder="1" applyAlignment="1" applyProtection="1">
      <alignment horizontal="center"/>
      <protection locked="0"/>
    </xf>
    <xf numFmtId="44" fontId="6" fillId="2" borderId="6" xfId="0" applyNumberFormat="1" applyFont="1" applyFill="1" applyBorder="1" applyAlignment="1" applyProtection="1">
      <alignment horizontal="center"/>
      <protection locked="0"/>
    </xf>
    <xf numFmtId="0" fontId="1" fillId="7" borderId="23" xfId="0" applyNumberFormat="1" applyFont="1" applyFill="1" applyBorder="1" applyAlignment="1" applyProtection="1">
      <alignment horizontal="center" vertical="center"/>
      <protection locked="0"/>
    </xf>
    <xf numFmtId="0" fontId="5" fillId="2" borderId="17" xfId="0" quotePrefix="1" applyFont="1" applyFill="1" applyBorder="1" applyAlignment="1" applyProtection="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167" fontId="5" fillId="2" borderId="17" xfId="0" applyNumberFormat="1" applyFont="1" applyFill="1" applyBorder="1" applyAlignment="1" applyProtection="1">
      <alignment horizontal="center" vertical="center" wrapText="1"/>
    </xf>
    <xf numFmtId="167" fontId="5" fillId="0" borderId="5" xfId="0" applyNumberFormat="1" applyFont="1" applyBorder="1" applyAlignment="1">
      <alignment horizontal="center" vertical="center" wrapText="1"/>
    </xf>
    <xf numFmtId="167" fontId="5" fillId="0" borderId="6" xfId="0" applyNumberFormat="1" applyFont="1" applyBorder="1" applyAlignment="1">
      <alignment horizontal="center" vertical="center" wrapText="1"/>
    </xf>
    <xf numFmtId="44" fontId="6" fillId="6" borderId="17" xfId="0" applyNumberFormat="1" applyFont="1" applyFill="1" applyBorder="1" applyAlignment="1" applyProtection="1">
      <alignment horizontal="center"/>
      <protection hidden="1"/>
    </xf>
    <xf numFmtId="44" fontId="6" fillId="6" borderId="6" xfId="0" applyNumberFormat="1" applyFont="1" applyFill="1" applyBorder="1" applyAlignment="1" applyProtection="1">
      <alignment horizontal="center"/>
      <protection hidden="1"/>
    </xf>
    <xf numFmtId="0" fontId="6" fillId="2" borderId="17"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1" fillId="7" borderId="14" xfId="0" applyNumberFormat="1" applyFont="1" applyFill="1" applyBorder="1" applyAlignment="1" applyProtection="1">
      <alignment horizontal="center" vertical="center"/>
      <protection locked="0"/>
    </xf>
    <xf numFmtId="49" fontId="6" fillId="0" borderId="17" xfId="0" applyNumberFormat="1"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14" fontId="6" fillId="2" borderId="17" xfId="0" applyNumberFormat="1"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18" fillId="2" borderId="5" xfId="0" applyFont="1" applyFill="1" applyBorder="1" applyAlignment="1" applyProtection="1">
      <alignment horizontal="left" vertical="center"/>
      <protection locked="0"/>
    </xf>
    <xf numFmtId="0" fontId="0" fillId="0" borderId="5" xfId="0" applyBorder="1" applyAlignment="1" applyProtection="1">
      <alignment vertical="center"/>
      <protection locked="0"/>
    </xf>
    <xf numFmtId="168" fontId="1" fillId="7" borderId="42" xfId="0" applyNumberFormat="1" applyFont="1" applyFill="1" applyBorder="1" applyAlignment="1" applyProtection="1">
      <alignment horizontal="center" vertical="center"/>
      <protection locked="0"/>
    </xf>
    <xf numFmtId="168" fontId="1" fillId="7" borderId="43" xfId="0" applyNumberFormat="1" applyFont="1" applyFill="1" applyBorder="1" applyAlignment="1" applyProtection="1">
      <alignment horizontal="center" vertical="center"/>
      <protection locked="0"/>
    </xf>
  </cellXfs>
  <cellStyles count="1">
    <cellStyle name="Normal" xfId="0" builtinId="0"/>
  </cellStyles>
  <dxfs count="6">
    <dxf>
      <font>
        <condense val="0"/>
        <extend val="0"/>
        <color auto="1"/>
      </font>
      <fill>
        <patternFill>
          <bgColor indexed="47"/>
        </patternFill>
      </fill>
    </dxf>
    <dxf>
      <font>
        <condense val="0"/>
        <extend val="0"/>
        <color indexed="39"/>
      </font>
      <fill>
        <patternFill>
          <bgColor indexed="41"/>
        </patternFill>
      </fill>
    </dxf>
    <dxf>
      <font>
        <condense val="0"/>
        <extend val="0"/>
        <color indexed="12"/>
      </font>
      <fill>
        <patternFill>
          <bgColor indexed="41"/>
        </patternFill>
      </fill>
    </dxf>
    <dxf>
      <font>
        <condense val="0"/>
        <extend val="0"/>
        <color auto="1"/>
      </font>
      <fill>
        <patternFill>
          <bgColor indexed="47"/>
        </patternFill>
      </fill>
    </dxf>
    <dxf>
      <fill>
        <patternFill>
          <bgColor indexed="41"/>
        </patternFill>
      </fill>
    </dxf>
    <dxf>
      <fill>
        <patternFill>
          <bgColor indexed="4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Drop" dropStyle="combo" dx="15" fmlaLink="Y14" fmlaRange="$G$131:$G$302" noThreeD="1" sel="2" val="0"/>
</file>

<file path=xl/ctrlProps/ctrlProp11.xml><?xml version="1.0" encoding="utf-8"?>
<formControlPr xmlns="http://schemas.microsoft.com/office/spreadsheetml/2009/9/main" objectType="Drop" dropStyle="combo" dx="15" fmlaLink="Y15" fmlaRange="$G$131:$G$302" noThreeD="1" sel="2" val="0"/>
</file>

<file path=xl/ctrlProps/ctrlProp12.xml><?xml version="1.0" encoding="utf-8"?>
<formControlPr xmlns="http://schemas.microsoft.com/office/spreadsheetml/2009/9/main" objectType="Drop" dropStyle="combo" dx="15" fmlaLink="#REF!" fmlaRange="$G$131:$G$302" noThreeD="1" sel="2" val="0"/>
</file>

<file path=xl/ctrlProps/ctrlProp13.xml><?xml version="1.0" encoding="utf-8"?>
<formControlPr xmlns="http://schemas.microsoft.com/office/spreadsheetml/2009/9/main" objectType="Drop" dropStyle="combo" dx="15" fmlaLink="Y16" fmlaRange="$G$131:$G$302" noThreeD="1" sel="2" val="0"/>
</file>

<file path=xl/ctrlProps/ctrlProp14.xml><?xml version="1.0" encoding="utf-8"?>
<formControlPr xmlns="http://schemas.microsoft.com/office/spreadsheetml/2009/9/main" objectType="Drop" dropStyle="combo" dx="15" fmlaLink="Y18" fmlaRange="$G$131:$G$302" noThreeD="1" sel="2" val="0"/>
</file>

<file path=xl/ctrlProps/ctrlProp15.xml><?xml version="1.0" encoding="utf-8"?>
<formControlPr xmlns="http://schemas.microsoft.com/office/spreadsheetml/2009/9/main" objectType="Drop" dropStyle="combo" dx="15" fmlaLink="Y19" fmlaRange="$G$131:$G$302" noThreeD="1" sel="2" val="0"/>
</file>

<file path=xl/ctrlProps/ctrlProp16.xml><?xml version="1.0" encoding="utf-8"?>
<formControlPr xmlns="http://schemas.microsoft.com/office/spreadsheetml/2009/9/main" objectType="Drop" dropStyle="combo" dx="15" fmlaLink="Y20" fmlaRange="$G$131:$G$302" noThreeD="1" sel="2" val="0"/>
</file>

<file path=xl/ctrlProps/ctrlProp17.xml><?xml version="1.0" encoding="utf-8"?>
<formControlPr xmlns="http://schemas.microsoft.com/office/spreadsheetml/2009/9/main" objectType="Drop" dropStyle="combo" dx="15" fmlaLink="Y41" fmlaRange="$G$131:$G$302" noThreeD="1" val="0"/>
</file>

<file path=xl/ctrlProps/ctrlProp18.xml><?xml version="1.0" encoding="utf-8"?>
<formControlPr xmlns="http://schemas.microsoft.com/office/spreadsheetml/2009/9/main" objectType="Drop" dropStyle="combo" dx="15" fmlaLink="Y42" fmlaRange="$G$131:$G$302" noThreeD="1" val="0"/>
</file>

<file path=xl/ctrlProps/ctrlProp19.xml><?xml version="1.0" encoding="utf-8"?>
<formControlPr xmlns="http://schemas.microsoft.com/office/spreadsheetml/2009/9/main" objectType="Drop" dropStyle="combo" dx="15" fmlaLink="Y43" fmlaRange="$G$131:$G$302" noThreeD="1" val="0"/>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Drop" dropStyle="combo" dx="15" fmlaLink="Y44" fmlaRange="$G$131:$G$302" noThreeD="1" val="0"/>
</file>

<file path=xl/ctrlProps/ctrlProp21.xml><?xml version="1.0" encoding="utf-8"?>
<formControlPr xmlns="http://schemas.microsoft.com/office/spreadsheetml/2009/9/main" objectType="Drop" dropStyle="combo" dx="15" fmlaLink="Y45" fmlaRange="$G$131:$G$302" noThreeD="1" val="0"/>
</file>

<file path=xl/ctrlProps/ctrlProp22.xml><?xml version="1.0" encoding="utf-8"?>
<formControlPr xmlns="http://schemas.microsoft.com/office/spreadsheetml/2009/9/main" objectType="Drop" dropStyle="combo" dx="15" fmlaLink="Y46" fmlaRange="$G$131:$G$302" noThreeD="1" val="0"/>
</file>

<file path=xl/ctrlProps/ctrlProp23.xml><?xml version="1.0" encoding="utf-8"?>
<formControlPr xmlns="http://schemas.microsoft.com/office/spreadsheetml/2009/9/main" objectType="Drop" dropStyle="combo" dx="15" fmlaLink="Y47" fmlaRange="$G$131:$G$302" noThreeD="1" val="0"/>
</file>

<file path=xl/ctrlProps/ctrlProp24.xml><?xml version="1.0" encoding="utf-8"?>
<formControlPr xmlns="http://schemas.microsoft.com/office/spreadsheetml/2009/9/main" objectType="Drop" dropStyle="combo" dx="15" fmlaLink="Y48" fmlaRange="$G$131:$G$302" noThreeD="1" val="0"/>
</file>

<file path=xl/ctrlProps/ctrlProp25.xml><?xml version="1.0" encoding="utf-8"?>
<formControlPr xmlns="http://schemas.microsoft.com/office/spreadsheetml/2009/9/main" objectType="Drop" dropStyle="combo" dx="15" fmlaLink="Y49" fmlaRange="$G$131:$G$302" noThreeD="1" val="0"/>
</file>

<file path=xl/ctrlProps/ctrlProp26.xml><?xml version="1.0" encoding="utf-8"?>
<formControlPr xmlns="http://schemas.microsoft.com/office/spreadsheetml/2009/9/main" objectType="Drop" dropStyle="combo" dx="15" fmlaLink="Y50" fmlaRange="$G$131:$G$302" noThreeD="1" val="0"/>
</file>

<file path=xl/ctrlProps/ctrlProp27.xml><?xml version="1.0" encoding="utf-8"?>
<formControlPr xmlns="http://schemas.microsoft.com/office/spreadsheetml/2009/9/main" objectType="Drop" dropStyle="combo" dx="15" fmlaLink="Y51" fmlaRange="$G$131:$G$302" noThreeD="1" val="0"/>
</file>

<file path=xl/ctrlProps/ctrlProp28.xml><?xml version="1.0" encoding="utf-8"?>
<formControlPr xmlns="http://schemas.microsoft.com/office/spreadsheetml/2009/9/main" objectType="Drop" dropStyle="combo" dx="15" fmlaLink="Y52" fmlaRange="$G$131:$G$302" noThreeD="1" val="0"/>
</file>

<file path=xl/ctrlProps/ctrlProp29.xml><?xml version="1.0" encoding="utf-8"?>
<formControlPr xmlns="http://schemas.microsoft.com/office/spreadsheetml/2009/9/main" objectType="Drop" dropStyle="combo" dx="15" fmlaLink="Y53" fmlaRange="$G$131:$G$302" noThreeD="1" val="0"/>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Drop" dropStyle="combo" dx="15" fmlaLink="Y54" fmlaRange="$G$131:$G$302" noThreeD="1" val="0"/>
</file>

<file path=xl/ctrlProps/ctrlProp31.xml><?xml version="1.0" encoding="utf-8"?>
<formControlPr xmlns="http://schemas.microsoft.com/office/spreadsheetml/2009/9/main" objectType="Drop" dropStyle="combo" dx="15" fmlaLink="Y55" fmlaRange="$G$131:$G$302" noThreeD="1" val="0"/>
</file>

<file path=xl/ctrlProps/ctrlProp32.xml><?xml version="1.0" encoding="utf-8"?>
<formControlPr xmlns="http://schemas.microsoft.com/office/spreadsheetml/2009/9/main" objectType="Drop" dropStyle="combo" dx="15" fmlaLink="Y56" fmlaRange="$G$131:$G$302" noThreeD="1" val="0"/>
</file>

<file path=xl/ctrlProps/ctrlProp33.xml><?xml version="1.0" encoding="utf-8"?>
<formControlPr xmlns="http://schemas.microsoft.com/office/spreadsheetml/2009/9/main" objectType="Drop" dropStyle="combo" dx="15" fmlaLink="Y57" fmlaRange="$G$131:$G$302" noThreeD="1" val="0"/>
</file>

<file path=xl/ctrlProps/ctrlProp34.xml><?xml version="1.0" encoding="utf-8"?>
<formControlPr xmlns="http://schemas.microsoft.com/office/spreadsheetml/2009/9/main" objectType="Drop" dropStyle="combo" dx="15" fmlaLink="Y67" fmlaRange="$G$131:$G$302" noThreeD="1" val="0"/>
</file>

<file path=xl/ctrlProps/ctrlProp35.xml><?xml version="1.0" encoding="utf-8"?>
<formControlPr xmlns="http://schemas.microsoft.com/office/spreadsheetml/2009/9/main" objectType="Drop" dropStyle="combo" dx="15" fmlaLink="Y68" fmlaRange="$G$131:$G$302" noThreeD="1" val="0"/>
</file>

<file path=xl/ctrlProps/ctrlProp36.xml><?xml version="1.0" encoding="utf-8"?>
<formControlPr xmlns="http://schemas.microsoft.com/office/spreadsheetml/2009/9/main" objectType="Drop" dropStyle="combo" dx="15" fmlaLink="Y69" fmlaRange="$G$131:$G$302" noThreeD="1" val="0"/>
</file>

<file path=xl/ctrlProps/ctrlProp37.xml><?xml version="1.0" encoding="utf-8"?>
<formControlPr xmlns="http://schemas.microsoft.com/office/spreadsheetml/2009/9/main" objectType="Drop" dropStyle="combo" dx="15" fmlaLink="Y70" fmlaRange="$G$131:$G$302" noThreeD="1" val="0"/>
</file>

<file path=xl/ctrlProps/ctrlProp38.xml><?xml version="1.0" encoding="utf-8"?>
<formControlPr xmlns="http://schemas.microsoft.com/office/spreadsheetml/2009/9/main" objectType="Drop" dropStyle="combo" dx="15" fmlaLink="Y71" fmlaRange="$G$131:$G$302" noThreeD="1" val="0"/>
</file>

<file path=xl/ctrlProps/ctrlProp39.xml><?xml version="1.0" encoding="utf-8"?>
<formControlPr xmlns="http://schemas.microsoft.com/office/spreadsheetml/2009/9/main" objectType="Drop" dropStyle="combo" dx="15" fmlaLink="Y72" fmlaRange="$G$131:$G$302" noThreeD="1" val="0"/>
</file>

<file path=xl/ctrlProps/ctrlProp4.xml><?xml version="1.0" encoding="utf-8"?>
<formControlPr xmlns="http://schemas.microsoft.com/office/spreadsheetml/2009/9/main" objectType="Radio" firstButton="1" noThreeD="1"/>
</file>

<file path=xl/ctrlProps/ctrlProp40.xml><?xml version="1.0" encoding="utf-8"?>
<formControlPr xmlns="http://schemas.microsoft.com/office/spreadsheetml/2009/9/main" objectType="Drop" dropStyle="combo" dx="15" fmlaLink="Y73" fmlaRange="$G$131:$G$302" noThreeD="1" val="0"/>
</file>

<file path=xl/ctrlProps/ctrlProp41.xml><?xml version="1.0" encoding="utf-8"?>
<formControlPr xmlns="http://schemas.microsoft.com/office/spreadsheetml/2009/9/main" objectType="Drop" dropStyle="combo" dx="15" fmlaLink="Y74" fmlaRange="$G$131:$G$302" noThreeD="1" val="0"/>
</file>

<file path=xl/ctrlProps/ctrlProp42.xml><?xml version="1.0" encoding="utf-8"?>
<formControlPr xmlns="http://schemas.microsoft.com/office/spreadsheetml/2009/9/main" objectType="Drop" dropStyle="combo" dx="15" fmlaLink="Y75" fmlaRange="$G$131:$G$302" noThreeD="1" val="0"/>
</file>

<file path=xl/ctrlProps/ctrlProp43.xml><?xml version="1.0" encoding="utf-8"?>
<formControlPr xmlns="http://schemas.microsoft.com/office/spreadsheetml/2009/9/main" objectType="Drop" dropStyle="combo" dx="15" fmlaLink="Y76" fmlaRange="$G$131:$G$302" noThreeD="1" val="0"/>
</file>

<file path=xl/ctrlProps/ctrlProp44.xml><?xml version="1.0" encoding="utf-8"?>
<formControlPr xmlns="http://schemas.microsoft.com/office/spreadsheetml/2009/9/main" objectType="Drop" dropStyle="combo" dx="15" fmlaLink="Y77" fmlaRange="$G$131:$G$302" noThreeD="1" val="0"/>
</file>

<file path=xl/ctrlProps/ctrlProp45.xml><?xml version="1.0" encoding="utf-8"?>
<formControlPr xmlns="http://schemas.microsoft.com/office/spreadsheetml/2009/9/main" objectType="Drop" dropStyle="combo" dx="15" fmlaLink="Y78" fmlaRange="$G$131:$G$302" noThreeD="1" val="0"/>
</file>

<file path=xl/ctrlProps/ctrlProp46.xml><?xml version="1.0" encoding="utf-8"?>
<formControlPr xmlns="http://schemas.microsoft.com/office/spreadsheetml/2009/9/main" objectType="Drop" dropStyle="combo" dx="15" fmlaLink="Y79" fmlaRange="$G$131:$G$302" noThreeD="1" val="0"/>
</file>

<file path=xl/ctrlProps/ctrlProp47.xml><?xml version="1.0" encoding="utf-8"?>
<formControlPr xmlns="http://schemas.microsoft.com/office/spreadsheetml/2009/9/main" objectType="Drop" dropStyle="combo" dx="15" fmlaLink="Y80" fmlaRange="$G$131:$G$302" noThreeD="1" val="0"/>
</file>

<file path=xl/ctrlProps/ctrlProp48.xml><?xml version="1.0" encoding="utf-8"?>
<formControlPr xmlns="http://schemas.microsoft.com/office/spreadsheetml/2009/9/main" objectType="Drop" dropStyle="combo" dx="15" fmlaLink="Y81" fmlaRange="$G$131:$G$302" noThreeD="1" val="0"/>
</file>

<file path=xl/ctrlProps/ctrlProp49.xml><?xml version="1.0" encoding="utf-8"?>
<formControlPr xmlns="http://schemas.microsoft.com/office/spreadsheetml/2009/9/main" objectType="Drop" dropStyle="combo" dx="15" fmlaLink="Y82" fmlaRange="$G$131:$G$302" noThreeD="1" val="0"/>
</file>

<file path=xl/ctrlProps/ctrlProp5.xml><?xml version="1.0" encoding="utf-8"?>
<formControlPr xmlns="http://schemas.microsoft.com/office/spreadsheetml/2009/9/main" objectType="Radio" checked="Checked" noThreeD="1"/>
</file>

<file path=xl/ctrlProps/ctrlProp50.xml><?xml version="1.0" encoding="utf-8"?>
<formControlPr xmlns="http://schemas.microsoft.com/office/spreadsheetml/2009/9/main" objectType="Drop" dropStyle="combo" dx="15" fmlaLink="Y83" fmlaRange="$G$131:$G$302" noThreeD="1" val="0"/>
</file>

<file path=xl/ctrlProps/ctrlProp51.xml><?xml version="1.0" encoding="utf-8"?>
<formControlPr xmlns="http://schemas.microsoft.com/office/spreadsheetml/2009/9/main" objectType="Drop" dropStyle="combo" dx="15" fmlaLink="Y93" fmlaRange="$G$131:$G$302" noThreeD="1" val="0"/>
</file>

<file path=xl/ctrlProps/ctrlProp52.xml><?xml version="1.0" encoding="utf-8"?>
<formControlPr xmlns="http://schemas.microsoft.com/office/spreadsheetml/2009/9/main" objectType="Drop" dropStyle="combo" dx="15" fmlaLink="Y94" fmlaRange="$G$131:$G$302" noThreeD="1" val="0"/>
</file>

<file path=xl/ctrlProps/ctrlProp53.xml><?xml version="1.0" encoding="utf-8"?>
<formControlPr xmlns="http://schemas.microsoft.com/office/spreadsheetml/2009/9/main" objectType="Drop" dropStyle="combo" dx="15" fmlaLink="Y95" fmlaRange="$G$131:$G$302" noThreeD="1" val="0"/>
</file>

<file path=xl/ctrlProps/ctrlProp54.xml><?xml version="1.0" encoding="utf-8"?>
<formControlPr xmlns="http://schemas.microsoft.com/office/spreadsheetml/2009/9/main" objectType="Drop" dropStyle="combo" dx="15" fmlaLink="Y96" fmlaRange="$G$131:$G$302" noThreeD="1" val="0"/>
</file>

<file path=xl/ctrlProps/ctrlProp55.xml><?xml version="1.0" encoding="utf-8"?>
<formControlPr xmlns="http://schemas.microsoft.com/office/spreadsheetml/2009/9/main" objectType="Drop" dropStyle="combo" dx="15" fmlaLink="Y97" fmlaRange="$G$131:$G$302" noThreeD="1" val="0"/>
</file>

<file path=xl/ctrlProps/ctrlProp56.xml><?xml version="1.0" encoding="utf-8"?>
<formControlPr xmlns="http://schemas.microsoft.com/office/spreadsheetml/2009/9/main" objectType="Drop" dropStyle="combo" dx="15" fmlaLink="Y98" fmlaRange="$G$131:$G$302" noThreeD="1" val="0"/>
</file>

<file path=xl/ctrlProps/ctrlProp57.xml><?xml version="1.0" encoding="utf-8"?>
<formControlPr xmlns="http://schemas.microsoft.com/office/spreadsheetml/2009/9/main" objectType="Drop" dropStyle="combo" dx="15" fmlaLink="Y99" fmlaRange="$G$131:$G$302" noThreeD="1" val="0"/>
</file>

<file path=xl/ctrlProps/ctrlProp58.xml><?xml version="1.0" encoding="utf-8"?>
<formControlPr xmlns="http://schemas.microsoft.com/office/spreadsheetml/2009/9/main" objectType="Drop" dropStyle="combo" dx="15" fmlaLink="Y100" fmlaRange="$G$131:$G$302" noThreeD="1" val="0"/>
</file>

<file path=xl/ctrlProps/ctrlProp59.xml><?xml version="1.0" encoding="utf-8"?>
<formControlPr xmlns="http://schemas.microsoft.com/office/spreadsheetml/2009/9/main" objectType="Drop" dropStyle="combo" dx="15" fmlaLink="Y101" fmlaRange="$G$131:$G$302" noThreeD="1" val="0"/>
</file>

<file path=xl/ctrlProps/ctrlProp6.xml><?xml version="1.0" encoding="utf-8"?>
<formControlPr xmlns="http://schemas.microsoft.com/office/spreadsheetml/2009/9/main" objectType="Drop" dropStyle="combo" dx="15" fmlaLink="Y10" fmlaRange="$G$131:$G$302" noThreeD="1" sel="2" val="0"/>
</file>

<file path=xl/ctrlProps/ctrlProp60.xml><?xml version="1.0" encoding="utf-8"?>
<formControlPr xmlns="http://schemas.microsoft.com/office/spreadsheetml/2009/9/main" objectType="Drop" dropStyle="combo" dx="15" fmlaLink="Y102" fmlaRange="$G$131:$G$302" noThreeD="1" val="0"/>
</file>

<file path=xl/ctrlProps/ctrlProp61.xml><?xml version="1.0" encoding="utf-8"?>
<formControlPr xmlns="http://schemas.microsoft.com/office/spreadsheetml/2009/9/main" objectType="Drop" dropStyle="combo" dx="15" fmlaLink="Y103" fmlaRange="$G$131:$G$302" noThreeD="1" val="0"/>
</file>

<file path=xl/ctrlProps/ctrlProp62.xml><?xml version="1.0" encoding="utf-8"?>
<formControlPr xmlns="http://schemas.microsoft.com/office/spreadsheetml/2009/9/main" objectType="Drop" dropStyle="combo" dx="15" fmlaLink="Y104" fmlaRange="$G$131:$G$302" noThreeD="1" val="0"/>
</file>

<file path=xl/ctrlProps/ctrlProp63.xml><?xml version="1.0" encoding="utf-8"?>
<formControlPr xmlns="http://schemas.microsoft.com/office/spreadsheetml/2009/9/main" objectType="Drop" dropStyle="combo" dx="15" fmlaLink="Y105" fmlaRange="$G$131:$G$302" noThreeD="1" val="0"/>
</file>

<file path=xl/ctrlProps/ctrlProp64.xml><?xml version="1.0" encoding="utf-8"?>
<formControlPr xmlns="http://schemas.microsoft.com/office/spreadsheetml/2009/9/main" objectType="Drop" dropStyle="combo" dx="15" fmlaLink="Y106" fmlaRange="$G$131:$G$302" noThreeD="1" val="0"/>
</file>

<file path=xl/ctrlProps/ctrlProp65.xml><?xml version="1.0" encoding="utf-8"?>
<formControlPr xmlns="http://schemas.microsoft.com/office/spreadsheetml/2009/9/main" objectType="Drop" dropStyle="combo" dx="15" fmlaLink="Y107" fmlaRange="$G$131:$G$302" noThreeD="1" val="0"/>
</file>

<file path=xl/ctrlProps/ctrlProp66.xml><?xml version="1.0" encoding="utf-8"?>
<formControlPr xmlns="http://schemas.microsoft.com/office/spreadsheetml/2009/9/main" objectType="Drop" dropStyle="combo" dx="15" fmlaLink="Y108" fmlaRange="$G$131:$G$302" noThreeD="1" val="0"/>
</file>

<file path=xl/ctrlProps/ctrlProp67.xml><?xml version="1.0" encoding="utf-8"?>
<formControlPr xmlns="http://schemas.microsoft.com/office/spreadsheetml/2009/9/main" objectType="Drop" dropStyle="combo" dx="15" fmlaLink="Y109" fmlaRange="$G$131:$G$302" noThreeD="1" val="0"/>
</file>

<file path=xl/ctrlProps/ctrlProp68.xml><?xml version="1.0" encoding="utf-8"?>
<formControlPr xmlns="http://schemas.microsoft.com/office/spreadsheetml/2009/9/main" objectType="Drop" dropStyle="combo" dx="15" fmlaLink="#REF!" fmlaRange="$G$131:$G$302" noThreeD="1" sel="0" val="0"/>
</file>

<file path=xl/ctrlProps/ctrlProp69.xml><?xml version="1.0" encoding="utf-8"?>
<formControlPr xmlns="http://schemas.microsoft.com/office/spreadsheetml/2009/9/main" objectType="Drop" dropStyle="combo" dx="15" fmlaLink="Y17" fmlaRange="$G$131:$G$302" noThreeD="1" sel="2" val="0"/>
</file>

<file path=xl/ctrlProps/ctrlProp7.xml><?xml version="1.0" encoding="utf-8"?>
<formControlPr xmlns="http://schemas.microsoft.com/office/spreadsheetml/2009/9/main" objectType="Drop" dropStyle="combo" dx="15" fmlaLink="Y11" fmlaRange="$G$131:$G$302" noThreeD="1" sel="2" val="0"/>
</file>

<file path=xl/ctrlProps/ctrlProp70.xml><?xml version="1.0" encoding="utf-8"?>
<formControlPr xmlns="http://schemas.microsoft.com/office/spreadsheetml/2009/9/main" objectType="Drop" dropStyle="combo" dx="15" fmlaLink="Y13" fmlaRange="$G$131:$G$302" noThreeD="1" sel="2" val="0"/>
</file>

<file path=xl/ctrlProps/ctrlProp8.xml><?xml version="1.0" encoding="utf-8"?>
<formControlPr xmlns="http://schemas.microsoft.com/office/spreadsheetml/2009/9/main" objectType="Drop" dropStyle="combo" dx="15" fmlaLink="Y12" fmlaRange="$G$131:$G$302" noThreeD="1" sel="2" val="0"/>
</file>

<file path=xl/ctrlProps/ctrlProp9.xml><?xml version="1.0" encoding="utf-8"?>
<formControlPr xmlns="http://schemas.microsoft.com/office/spreadsheetml/2009/9/main" objectType="Drop" dropStyle="combo" dx="15" fmlaLink="Y13" fmlaRange="$G$131:$G$302"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666750</xdr:colOff>
          <xdr:row>4</xdr:row>
          <xdr:rowOff>85725</xdr:rowOff>
        </xdr:from>
        <xdr:to>
          <xdr:col>23</xdr:col>
          <xdr:colOff>0</xdr:colOff>
          <xdr:row>4</xdr:row>
          <xdr:rowOff>314325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26</xdr:row>
          <xdr:rowOff>257175</xdr:rowOff>
        </xdr:from>
        <xdr:to>
          <xdr:col>2</xdr:col>
          <xdr:colOff>1019175</xdr:colOff>
          <xdr:row>27</xdr:row>
          <xdr:rowOff>171450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26</xdr:row>
          <xdr:rowOff>285750</xdr:rowOff>
        </xdr:from>
        <xdr:to>
          <xdr:col>3</xdr:col>
          <xdr:colOff>66675</xdr:colOff>
          <xdr:row>27</xdr:row>
          <xdr:rowOff>200025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27</xdr:row>
          <xdr:rowOff>276225</xdr:rowOff>
        </xdr:from>
        <xdr:to>
          <xdr:col>2</xdr:col>
          <xdr:colOff>809625</xdr:colOff>
          <xdr:row>28</xdr:row>
          <xdr:rowOff>114300</xdr:rowOff>
        </xdr:to>
        <xdr:sp macro="" textlink="">
          <xdr:nvSpPr>
            <xdr:cNvPr id="1029" name="Option Button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1143000</xdr:colOff>
          <xdr:row>27</xdr:row>
          <xdr:rowOff>276225</xdr:rowOff>
        </xdr:from>
        <xdr:to>
          <xdr:col>2</xdr:col>
          <xdr:colOff>1733550</xdr:colOff>
          <xdr:row>28</xdr:row>
          <xdr:rowOff>114300</xdr:rowOff>
        </xdr:to>
        <xdr:sp macro="" textlink="">
          <xdr:nvSpPr>
            <xdr:cNvPr id="1030" name="Option Button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228600</xdr:rowOff>
        </xdr:from>
        <xdr:to>
          <xdr:col>10</xdr:col>
          <xdr:colOff>38100</xdr:colOff>
          <xdr:row>9</xdr:row>
          <xdr:rowOff>428625</xdr:rowOff>
        </xdr:to>
        <xdr:sp macro="" textlink="">
          <xdr:nvSpPr>
            <xdr:cNvPr id="1033" name="Drop Down 9" hidden="1">
              <a:extLst>
                <a:ext uri="{63B3BB69-23CF-44E3-9099-C40C66FF867C}">
                  <a14:compatExt spid="_x0000_s103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247650</xdr:rowOff>
        </xdr:from>
        <xdr:to>
          <xdr:col>10</xdr:col>
          <xdr:colOff>38100</xdr:colOff>
          <xdr:row>11</xdr:row>
          <xdr:rowOff>19050</xdr:rowOff>
        </xdr:to>
        <xdr:sp macro="" textlink="">
          <xdr:nvSpPr>
            <xdr:cNvPr id="1046" name="Drop Down 22" hidden="1">
              <a:extLst>
                <a:ext uri="{63B3BB69-23CF-44E3-9099-C40C66FF867C}">
                  <a14:compatExt spid="_x0000_s104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266700</xdr:rowOff>
        </xdr:from>
        <xdr:to>
          <xdr:col>10</xdr:col>
          <xdr:colOff>38100</xdr:colOff>
          <xdr:row>12</xdr:row>
          <xdr:rowOff>28575</xdr:rowOff>
        </xdr:to>
        <xdr:sp macro="" textlink="">
          <xdr:nvSpPr>
            <xdr:cNvPr id="1047" name="Drop Down 23" hidden="1">
              <a:extLst>
                <a:ext uri="{63B3BB69-23CF-44E3-9099-C40C66FF867C}">
                  <a14:compatExt spid="_x0000_s104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xdr:row>
          <xdr:rowOff>266700</xdr:rowOff>
        </xdr:from>
        <xdr:to>
          <xdr:col>10</xdr:col>
          <xdr:colOff>38100</xdr:colOff>
          <xdr:row>13</xdr:row>
          <xdr:rowOff>38100</xdr:rowOff>
        </xdr:to>
        <xdr:sp macro="" textlink="">
          <xdr:nvSpPr>
            <xdr:cNvPr id="1048" name="Drop Down 24" hidden="1">
              <a:extLst>
                <a:ext uri="{63B3BB69-23CF-44E3-9099-C40C66FF867C}">
                  <a14:compatExt spid="_x0000_s104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285750</xdr:rowOff>
        </xdr:from>
        <xdr:to>
          <xdr:col>10</xdr:col>
          <xdr:colOff>38100</xdr:colOff>
          <xdr:row>14</xdr:row>
          <xdr:rowOff>57150</xdr:rowOff>
        </xdr:to>
        <xdr:sp macro="" textlink="">
          <xdr:nvSpPr>
            <xdr:cNvPr id="1049" name="Drop Down 25" hidden="1">
              <a:extLst>
                <a:ext uri="{63B3BB69-23CF-44E3-9099-C40C66FF867C}">
                  <a14:compatExt spid="_x0000_s104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304800</xdr:rowOff>
        </xdr:from>
        <xdr:to>
          <xdr:col>10</xdr:col>
          <xdr:colOff>38100</xdr:colOff>
          <xdr:row>15</xdr:row>
          <xdr:rowOff>66675</xdr:rowOff>
        </xdr:to>
        <xdr:sp macro="" textlink="">
          <xdr:nvSpPr>
            <xdr:cNvPr id="1050" name="Drop Down 26" hidden="1">
              <a:extLst>
                <a:ext uri="{63B3BB69-23CF-44E3-9099-C40C66FF867C}">
                  <a14:compatExt spid="_x0000_s105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76200</xdr:rowOff>
        </xdr:from>
        <xdr:to>
          <xdr:col>10</xdr:col>
          <xdr:colOff>38100</xdr:colOff>
          <xdr:row>15</xdr:row>
          <xdr:rowOff>276225</xdr:rowOff>
        </xdr:to>
        <xdr:sp macro="" textlink="">
          <xdr:nvSpPr>
            <xdr:cNvPr id="1051" name="Drop Down 27" hidden="1">
              <a:extLst>
                <a:ext uri="{63B3BB69-23CF-44E3-9099-C40C66FF867C}">
                  <a14:compatExt spid="_x0000_s105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304800</xdr:rowOff>
        </xdr:from>
        <xdr:to>
          <xdr:col>10</xdr:col>
          <xdr:colOff>38100</xdr:colOff>
          <xdr:row>16</xdr:row>
          <xdr:rowOff>76200</xdr:rowOff>
        </xdr:to>
        <xdr:sp macro="" textlink="">
          <xdr:nvSpPr>
            <xdr:cNvPr id="1052" name="Drop Down 28" hidden="1">
              <a:extLst>
                <a:ext uri="{63B3BB69-23CF-44E3-9099-C40C66FF867C}">
                  <a14:compatExt spid="_x0000_s105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342900</xdr:rowOff>
        </xdr:from>
        <xdr:to>
          <xdr:col>10</xdr:col>
          <xdr:colOff>38100</xdr:colOff>
          <xdr:row>18</xdr:row>
          <xdr:rowOff>104775</xdr:rowOff>
        </xdr:to>
        <xdr:sp macro="" textlink="">
          <xdr:nvSpPr>
            <xdr:cNvPr id="1053" name="Drop Down 29" hidden="1">
              <a:extLst>
                <a:ext uri="{63B3BB69-23CF-44E3-9099-C40C66FF867C}">
                  <a14:compatExt spid="_x0000_s105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342900</xdr:rowOff>
        </xdr:from>
        <xdr:to>
          <xdr:col>10</xdr:col>
          <xdr:colOff>38100</xdr:colOff>
          <xdr:row>19</xdr:row>
          <xdr:rowOff>114300</xdr:rowOff>
        </xdr:to>
        <xdr:sp macro="" textlink="">
          <xdr:nvSpPr>
            <xdr:cNvPr id="1054" name="Drop Down 30" hidden="1">
              <a:extLst>
                <a:ext uri="{63B3BB69-23CF-44E3-9099-C40C66FF867C}">
                  <a14:compatExt spid="_x0000_s105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361950</xdr:rowOff>
        </xdr:from>
        <xdr:to>
          <xdr:col>10</xdr:col>
          <xdr:colOff>38100</xdr:colOff>
          <xdr:row>20</xdr:row>
          <xdr:rowOff>133350</xdr:rowOff>
        </xdr:to>
        <xdr:sp macro="" textlink="">
          <xdr:nvSpPr>
            <xdr:cNvPr id="1055" name="Drop Down 31" hidden="1">
              <a:extLst>
                <a:ext uri="{63B3BB69-23CF-44E3-9099-C40C66FF867C}">
                  <a14:compatExt spid="_x0000_s1055"/>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41</xdr:row>
          <xdr:rowOff>0</xdr:rowOff>
        </xdr:from>
        <xdr:to>
          <xdr:col>10</xdr:col>
          <xdr:colOff>38100</xdr:colOff>
          <xdr:row>41</xdr:row>
          <xdr:rowOff>200025</xdr:rowOff>
        </xdr:to>
        <xdr:sp macro="" textlink="">
          <xdr:nvSpPr>
            <xdr:cNvPr id="1056" name="Drop Down 32" hidden="1">
              <a:extLst>
                <a:ext uri="{63B3BB69-23CF-44E3-9099-C40C66FF867C}">
                  <a14:compatExt spid="_x0000_s105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42</xdr:row>
          <xdr:rowOff>9525</xdr:rowOff>
        </xdr:from>
        <xdr:to>
          <xdr:col>10</xdr:col>
          <xdr:colOff>38100</xdr:colOff>
          <xdr:row>42</xdr:row>
          <xdr:rowOff>228600</xdr:rowOff>
        </xdr:to>
        <xdr:sp macro="" textlink="">
          <xdr:nvSpPr>
            <xdr:cNvPr id="1057" name="Drop Down 33" hidden="1">
              <a:extLst>
                <a:ext uri="{63B3BB69-23CF-44E3-9099-C40C66FF867C}">
                  <a14:compatExt spid="_x0000_s105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43</xdr:row>
          <xdr:rowOff>19050</xdr:rowOff>
        </xdr:from>
        <xdr:to>
          <xdr:col>10</xdr:col>
          <xdr:colOff>38100</xdr:colOff>
          <xdr:row>43</xdr:row>
          <xdr:rowOff>228600</xdr:rowOff>
        </xdr:to>
        <xdr:sp macro="" textlink="">
          <xdr:nvSpPr>
            <xdr:cNvPr id="1058" name="Drop Down 34" hidden="1">
              <a:extLst>
                <a:ext uri="{63B3BB69-23CF-44E3-9099-C40C66FF867C}">
                  <a14:compatExt spid="_x0000_s105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44</xdr:row>
          <xdr:rowOff>38100</xdr:rowOff>
        </xdr:from>
        <xdr:to>
          <xdr:col>10</xdr:col>
          <xdr:colOff>38100</xdr:colOff>
          <xdr:row>44</xdr:row>
          <xdr:rowOff>238125</xdr:rowOff>
        </xdr:to>
        <xdr:sp macro="" textlink="">
          <xdr:nvSpPr>
            <xdr:cNvPr id="1059" name="Drop Down 35" hidden="1">
              <a:extLst>
                <a:ext uri="{63B3BB69-23CF-44E3-9099-C40C66FF867C}">
                  <a14:compatExt spid="_x0000_s105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45</xdr:row>
          <xdr:rowOff>38100</xdr:rowOff>
        </xdr:from>
        <xdr:to>
          <xdr:col>10</xdr:col>
          <xdr:colOff>38100</xdr:colOff>
          <xdr:row>45</xdr:row>
          <xdr:rowOff>247650</xdr:rowOff>
        </xdr:to>
        <xdr:sp macro="" textlink="">
          <xdr:nvSpPr>
            <xdr:cNvPr id="1060" name="Drop Down 36" hidden="1">
              <a:extLst>
                <a:ext uri="{63B3BB69-23CF-44E3-9099-C40C66FF867C}">
                  <a14:compatExt spid="_x0000_s106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57150</xdr:rowOff>
        </xdr:from>
        <xdr:to>
          <xdr:col>10</xdr:col>
          <xdr:colOff>38100</xdr:colOff>
          <xdr:row>46</xdr:row>
          <xdr:rowOff>266700</xdr:rowOff>
        </xdr:to>
        <xdr:sp macro="" textlink="">
          <xdr:nvSpPr>
            <xdr:cNvPr id="1061" name="Drop Down 37" hidden="1">
              <a:extLst>
                <a:ext uri="{63B3BB69-23CF-44E3-9099-C40C66FF867C}">
                  <a14:compatExt spid="_x0000_s106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76200</xdr:rowOff>
        </xdr:from>
        <xdr:to>
          <xdr:col>10</xdr:col>
          <xdr:colOff>38100</xdr:colOff>
          <xdr:row>47</xdr:row>
          <xdr:rowOff>276225</xdr:rowOff>
        </xdr:to>
        <xdr:sp macro="" textlink="">
          <xdr:nvSpPr>
            <xdr:cNvPr id="1062" name="Drop Down 38" hidden="1">
              <a:extLst>
                <a:ext uri="{63B3BB69-23CF-44E3-9099-C40C66FF867C}">
                  <a14:compatExt spid="_x0000_s106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76200</xdr:rowOff>
        </xdr:from>
        <xdr:to>
          <xdr:col>10</xdr:col>
          <xdr:colOff>38100</xdr:colOff>
          <xdr:row>48</xdr:row>
          <xdr:rowOff>285750</xdr:rowOff>
        </xdr:to>
        <xdr:sp macro="" textlink="">
          <xdr:nvSpPr>
            <xdr:cNvPr id="1063" name="Drop Down 39" hidden="1">
              <a:extLst>
                <a:ext uri="{63B3BB69-23CF-44E3-9099-C40C66FF867C}">
                  <a14:compatExt spid="_x0000_s106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95250</xdr:rowOff>
        </xdr:from>
        <xdr:to>
          <xdr:col>10</xdr:col>
          <xdr:colOff>38100</xdr:colOff>
          <xdr:row>49</xdr:row>
          <xdr:rowOff>304800</xdr:rowOff>
        </xdr:to>
        <xdr:sp macro="" textlink="">
          <xdr:nvSpPr>
            <xdr:cNvPr id="1064" name="Drop Down 40" hidden="1">
              <a:extLst>
                <a:ext uri="{63B3BB69-23CF-44E3-9099-C40C66FF867C}">
                  <a14:compatExt spid="_x0000_s106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114300</xdr:rowOff>
        </xdr:from>
        <xdr:to>
          <xdr:col>10</xdr:col>
          <xdr:colOff>38100</xdr:colOff>
          <xdr:row>50</xdr:row>
          <xdr:rowOff>314325</xdr:rowOff>
        </xdr:to>
        <xdr:sp macro="" textlink="">
          <xdr:nvSpPr>
            <xdr:cNvPr id="1065" name="Drop Down 41" hidden="1">
              <a:extLst>
                <a:ext uri="{63B3BB69-23CF-44E3-9099-C40C66FF867C}">
                  <a14:compatExt spid="_x0000_s1065"/>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114300</xdr:rowOff>
        </xdr:from>
        <xdr:to>
          <xdr:col>10</xdr:col>
          <xdr:colOff>38100</xdr:colOff>
          <xdr:row>51</xdr:row>
          <xdr:rowOff>323850</xdr:rowOff>
        </xdr:to>
        <xdr:sp macro="" textlink="">
          <xdr:nvSpPr>
            <xdr:cNvPr id="1066" name="Drop Down 42" hidden="1">
              <a:extLst>
                <a:ext uri="{63B3BB69-23CF-44E3-9099-C40C66FF867C}">
                  <a14:compatExt spid="_x0000_s106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52</xdr:row>
          <xdr:rowOff>133350</xdr:rowOff>
        </xdr:from>
        <xdr:to>
          <xdr:col>10</xdr:col>
          <xdr:colOff>38100</xdr:colOff>
          <xdr:row>52</xdr:row>
          <xdr:rowOff>342900</xdr:rowOff>
        </xdr:to>
        <xdr:sp macro="" textlink="">
          <xdr:nvSpPr>
            <xdr:cNvPr id="1067" name="Drop Down 43" hidden="1">
              <a:extLst>
                <a:ext uri="{63B3BB69-23CF-44E3-9099-C40C66FF867C}">
                  <a14:compatExt spid="_x0000_s106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152400</xdr:rowOff>
        </xdr:from>
        <xdr:to>
          <xdr:col>10</xdr:col>
          <xdr:colOff>38100</xdr:colOff>
          <xdr:row>53</xdr:row>
          <xdr:rowOff>352425</xdr:rowOff>
        </xdr:to>
        <xdr:sp macro="" textlink="">
          <xdr:nvSpPr>
            <xdr:cNvPr id="1068" name="Drop Down 44" hidden="1">
              <a:extLst>
                <a:ext uri="{63B3BB69-23CF-44E3-9099-C40C66FF867C}">
                  <a14:compatExt spid="_x0000_s106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54</xdr:row>
          <xdr:rowOff>152400</xdr:rowOff>
        </xdr:from>
        <xdr:to>
          <xdr:col>10</xdr:col>
          <xdr:colOff>38100</xdr:colOff>
          <xdr:row>54</xdr:row>
          <xdr:rowOff>361950</xdr:rowOff>
        </xdr:to>
        <xdr:sp macro="" textlink="">
          <xdr:nvSpPr>
            <xdr:cNvPr id="1069" name="Drop Down 45" hidden="1">
              <a:extLst>
                <a:ext uri="{63B3BB69-23CF-44E3-9099-C40C66FF867C}">
                  <a14:compatExt spid="_x0000_s106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171450</xdr:rowOff>
        </xdr:from>
        <xdr:to>
          <xdr:col>10</xdr:col>
          <xdr:colOff>38100</xdr:colOff>
          <xdr:row>55</xdr:row>
          <xdr:rowOff>381000</xdr:rowOff>
        </xdr:to>
        <xdr:sp macro="" textlink="">
          <xdr:nvSpPr>
            <xdr:cNvPr id="1070" name="Drop Down 46" hidden="1">
              <a:extLst>
                <a:ext uri="{63B3BB69-23CF-44E3-9099-C40C66FF867C}">
                  <a14:compatExt spid="_x0000_s107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56</xdr:row>
          <xdr:rowOff>190500</xdr:rowOff>
        </xdr:from>
        <xdr:to>
          <xdr:col>10</xdr:col>
          <xdr:colOff>38100</xdr:colOff>
          <xdr:row>56</xdr:row>
          <xdr:rowOff>390525</xdr:rowOff>
        </xdr:to>
        <xdr:sp macro="" textlink="">
          <xdr:nvSpPr>
            <xdr:cNvPr id="1071" name="Drop Down 47" hidden="1">
              <a:extLst>
                <a:ext uri="{63B3BB69-23CF-44E3-9099-C40C66FF867C}">
                  <a14:compatExt spid="_x0000_s107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57</xdr:row>
          <xdr:rowOff>190500</xdr:rowOff>
        </xdr:from>
        <xdr:to>
          <xdr:col>10</xdr:col>
          <xdr:colOff>38100</xdr:colOff>
          <xdr:row>57</xdr:row>
          <xdr:rowOff>400050</xdr:rowOff>
        </xdr:to>
        <xdr:sp macro="" textlink="">
          <xdr:nvSpPr>
            <xdr:cNvPr id="1073" name="Drop Down 49" hidden="1">
              <a:extLst>
                <a:ext uri="{63B3BB69-23CF-44E3-9099-C40C66FF867C}">
                  <a14:compatExt spid="_x0000_s107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67</xdr:row>
          <xdr:rowOff>219075</xdr:rowOff>
        </xdr:from>
        <xdr:to>
          <xdr:col>10</xdr:col>
          <xdr:colOff>38100</xdr:colOff>
          <xdr:row>67</xdr:row>
          <xdr:rowOff>419100</xdr:rowOff>
        </xdr:to>
        <xdr:sp macro="" textlink="">
          <xdr:nvSpPr>
            <xdr:cNvPr id="1074" name="Drop Down 50" hidden="1">
              <a:extLst>
                <a:ext uri="{63B3BB69-23CF-44E3-9099-C40C66FF867C}">
                  <a14:compatExt spid="_x0000_s107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68</xdr:row>
          <xdr:rowOff>238125</xdr:rowOff>
        </xdr:from>
        <xdr:to>
          <xdr:col>10</xdr:col>
          <xdr:colOff>38100</xdr:colOff>
          <xdr:row>69</xdr:row>
          <xdr:rowOff>0</xdr:rowOff>
        </xdr:to>
        <xdr:sp macro="" textlink="">
          <xdr:nvSpPr>
            <xdr:cNvPr id="1075" name="Drop Down 51" hidden="1">
              <a:extLst>
                <a:ext uri="{63B3BB69-23CF-44E3-9099-C40C66FF867C}">
                  <a14:compatExt spid="_x0000_s1075"/>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69</xdr:row>
          <xdr:rowOff>247650</xdr:rowOff>
        </xdr:from>
        <xdr:to>
          <xdr:col>10</xdr:col>
          <xdr:colOff>38100</xdr:colOff>
          <xdr:row>70</xdr:row>
          <xdr:rowOff>9525</xdr:rowOff>
        </xdr:to>
        <xdr:sp macro="" textlink="">
          <xdr:nvSpPr>
            <xdr:cNvPr id="1076" name="Drop Down 52" hidden="1">
              <a:extLst>
                <a:ext uri="{63B3BB69-23CF-44E3-9099-C40C66FF867C}">
                  <a14:compatExt spid="_x0000_s107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70</xdr:row>
          <xdr:rowOff>257175</xdr:rowOff>
        </xdr:from>
        <xdr:to>
          <xdr:col>10</xdr:col>
          <xdr:colOff>38100</xdr:colOff>
          <xdr:row>71</xdr:row>
          <xdr:rowOff>19050</xdr:rowOff>
        </xdr:to>
        <xdr:sp macro="" textlink="">
          <xdr:nvSpPr>
            <xdr:cNvPr id="1077" name="Drop Down 53" hidden="1">
              <a:extLst>
                <a:ext uri="{63B3BB69-23CF-44E3-9099-C40C66FF867C}">
                  <a14:compatExt spid="_x0000_s107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71</xdr:row>
          <xdr:rowOff>276225</xdr:rowOff>
        </xdr:from>
        <xdr:to>
          <xdr:col>10</xdr:col>
          <xdr:colOff>38100</xdr:colOff>
          <xdr:row>72</xdr:row>
          <xdr:rowOff>38100</xdr:rowOff>
        </xdr:to>
        <xdr:sp macro="" textlink="">
          <xdr:nvSpPr>
            <xdr:cNvPr id="1078" name="Drop Down 54" hidden="1">
              <a:extLst>
                <a:ext uri="{63B3BB69-23CF-44E3-9099-C40C66FF867C}">
                  <a14:compatExt spid="_x0000_s107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72</xdr:row>
          <xdr:rowOff>285750</xdr:rowOff>
        </xdr:from>
        <xdr:to>
          <xdr:col>10</xdr:col>
          <xdr:colOff>38100</xdr:colOff>
          <xdr:row>73</xdr:row>
          <xdr:rowOff>47625</xdr:rowOff>
        </xdr:to>
        <xdr:sp macro="" textlink="">
          <xdr:nvSpPr>
            <xdr:cNvPr id="1079" name="Drop Down 55" hidden="1">
              <a:extLst>
                <a:ext uri="{63B3BB69-23CF-44E3-9099-C40C66FF867C}">
                  <a14:compatExt spid="_x0000_s107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73</xdr:row>
          <xdr:rowOff>295275</xdr:rowOff>
        </xdr:from>
        <xdr:to>
          <xdr:col>10</xdr:col>
          <xdr:colOff>38100</xdr:colOff>
          <xdr:row>74</xdr:row>
          <xdr:rowOff>57150</xdr:rowOff>
        </xdr:to>
        <xdr:sp macro="" textlink="">
          <xdr:nvSpPr>
            <xdr:cNvPr id="1080" name="Drop Down 56" hidden="1">
              <a:extLst>
                <a:ext uri="{63B3BB69-23CF-44E3-9099-C40C66FF867C}">
                  <a14:compatExt spid="_x0000_s108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74</xdr:row>
          <xdr:rowOff>314325</xdr:rowOff>
        </xdr:from>
        <xdr:to>
          <xdr:col>10</xdr:col>
          <xdr:colOff>38100</xdr:colOff>
          <xdr:row>75</xdr:row>
          <xdr:rowOff>76200</xdr:rowOff>
        </xdr:to>
        <xdr:sp macro="" textlink="">
          <xdr:nvSpPr>
            <xdr:cNvPr id="1081" name="Drop Down 57" hidden="1">
              <a:extLst>
                <a:ext uri="{63B3BB69-23CF-44E3-9099-C40C66FF867C}">
                  <a14:compatExt spid="_x0000_s108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75</xdr:row>
          <xdr:rowOff>323850</xdr:rowOff>
        </xdr:from>
        <xdr:to>
          <xdr:col>10</xdr:col>
          <xdr:colOff>38100</xdr:colOff>
          <xdr:row>76</xdr:row>
          <xdr:rowOff>85725</xdr:rowOff>
        </xdr:to>
        <xdr:sp macro="" textlink="">
          <xdr:nvSpPr>
            <xdr:cNvPr id="1082" name="Drop Down 58" hidden="1">
              <a:extLst>
                <a:ext uri="{63B3BB69-23CF-44E3-9099-C40C66FF867C}">
                  <a14:compatExt spid="_x0000_s108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76</xdr:row>
          <xdr:rowOff>333375</xdr:rowOff>
        </xdr:from>
        <xdr:to>
          <xdr:col>10</xdr:col>
          <xdr:colOff>38100</xdr:colOff>
          <xdr:row>77</xdr:row>
          <xdr:rowOff>95250</xdr:rowOff>
        </xdr:to>
        <xdr:sp macro="" textlink="">
          <xdr:nvSpPr>
            <xdr:cNvPr id="1083" name="Drop Down 59" hidden="1">
              <a:extLst>
                <a:ext uri="{63B3BB69-23CF-44E3-9099-C40C66FF867C}">
                  <a14:compatExt spid="_x0000_s108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77</xdr:row>
          <xdr:rowOff>352425</xdr:rowOff>
        </xdr:from>
        <xdr:to>
          <xdr:col>10</xdr:col>
          <xdr:colOff>38100</xdr:colOff>
          <xdr:row>78</xdr:row>
          <xdr:rowOff>114300</xdr:rowOff>
        </xdr:to>
        <xdr:sp macro="" textlink="">
          <xdr:nvSpPr>
            <xdr:cNvPr id="1084" name="Drop Down 60" hidden="1">
              <a:extLst>
                <a:ext uri="{63B3BB69-23CF-44E3-9099-C40C66FF867C}">
                  <a14:compatExt spid="_x0000_s108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78</xdr:row>
          <xdr:rowOff>361950</xdr:rowOff>
        </xdr:from>
        <xdr:to>
          <xdr:col>10</xdr:col>
          <xdr:colOff>38100</xdr:colOff>
          <xdr:row>79</xdr:row>
          <xdr:rowOff>123825</xdr:rowOff>
        </xdr:to>
        <xdr:sp macro="" textlink="">
          <xdr:nvSpPr>
            <xdr:cNvPr id="1085" name="Drop Down 61" hidden="1">
              <a:extLst>
                <a:ext uri="{63B3BB69-23CF-44E3-9099-C40C66FF867C}">
                  <a14:compatExt spid="_x0000_s1085"/>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79</xdr:row>
          <xdr:rowOff>371475</xdr:rowOff>
        </xdr:from>
        <xdr:to>
          <xdr:col>10</xdr:col>
          <xdr:colOff>38100</xdr:colOff>
          <xdr:row>80</xdr:row>
          <xdr:rowOff>133350</xdr:rowOff>
        </xdr:to>
        <xdr:sp macro="" textlink="">
          <xdr:nvSpPr>
            <xdr:cNvPr id="1086" name="Drop Down 62" hidden="1">
              <a:extLst>
                <a:ext uri="{63B3BB69-23CF-44E3-9099-C40C66FF867C}">
                  <a14:compatExt spid="_x0000_s108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80</xdr:row>
          <xdr:rowOff>390525</xdr:rowOff>
        </xdr:from>
        <xdr:to>
          <xdr:col>10</xdr:col>
          <xdr:colOff>38100</xdr:colOff>
          <xdr:row>81</xdr:row>
          <xdr:rowOff>152400</xdr:rowOff>
        </xdr:to>
        <xdr:sp macro="" textlink="">
          <xdr:nvSpPr>
            <xdr:cNvPr id="1087" name="Drop Down 63" hidden="1">
              <a:extLst>
                <a:ext uri="{63B3BB69-23CF-44E3-9099-C40C66FF867C}">
                  <a14:compatExt spid="_x0000_s108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81</xdr:row>
          <xdr:rowOff>400050</xdr:rowOff>
        </xdr:from>
        <xdr:to>
          <xdr:col>10</xdr:col>
          <xdr:colOff>38100</xdr:colOff>
          <xdr:row>82</xdr:row>
          <xdr:rowOff>161925</xdr:rowOff>
        </xdr:to>
        <xdr:sp macro="" textlink="">
          <xdr:nvSpPr>
            <xdr:cNvPr id="1088" name="Drop Down 64" hidden="1">
              <a:extLst>
                <a:ext uri="{63B3BB69-23CF-44E3-9099-C40C66FF867C}">
                  <a14:compatExt spid="_x0000_s108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82</xdr:row>
          <xdr:rowOff>409575</xdr:rowOff>
        </xdr:from>
        <xdr:to>
          <xdr:col>10</xdr:col>
          <xdr:colOff>38100</xdr:colOff>
          <xdr:row>83</xdr:row>
          <xdr:rowOff>171450</xdr:rowOff>
        </xdr:to>
        <xdr:sp macro="" textlink="">
          <xdr:nvSpPr>
            <xdr:cNvPr id="1089" name="Drop Down 65" hidden="1">
              <a:extLst>
                <a:ext uri="{63B3BB69-23CF-44E3-9099-C40C66FF867C}">
                  <a14:compatExt spid="_x0000_s108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83</xdr:row>
          <xdr:rowOff>428625</xdr:rowOff>
        </xdr:from>
        <xdr:to>
          <xdr:col>10</xdr:col>
          <xdr:colOff>38100</xdr:colOff>
          <xdr:row>85</xdr:row>
          <xdr:rowOff>9525</xdr:rowOff>
        </xdr:to>
        <xdr:sp macro="" textlink="">
          <xdr:nvSpPr>
            <xdr:cNvPr id="1090" name="Drop Down 66" hidden="1">
              <a:extLst>
                <a:ext uri="{63B3BB69-23CF-44E3-9099-C40C66FF867C}">
                  <a14:compatExt spid="_x0000_s109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94</xdr:row>
          <xdr:rowOff>9525</xdr:rowOff>
        </xdr:from>
        <xdr:to>
          <xdr:col>10</xdr:col>
          <xdr:colOff>38100</xdr:colOff>
          <xdr:row>94</xdr:row>
          <xdr:rowOff>209550</xdr:rowOff>
        </xdr:to>
        <xdr:sp macro="" textlink="">
          <xdr:nvSpPr>
            <xdr:cNvPr id="1091" name="Drop Down 67" hidden="1">
              <a:extLst>
                <a:ext uri="{63B3BB69-23CF-44E3-9099-C40C66FF867C}">
                  <a14:compatExt spid="_x0000_s109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95</xdr:row>
          <xdr:rowOff>28575</xdr:rowOff>
        </xdr:from>
        <xdr:to>
          <xdr:col>10</xdr:col>
          <xdr:colOff>38100</xdr:colOff>
          <xdr:row>95</xdr:row>
          <xdr:rowOff>228600</xdr:rowOff>
        </xdr:to>
        <xdr:sp macro="" textlink="">
          <xdr:nvSpPr>
            <xdr:cNvPr id="1092" name="Drop Down 68" hidden="1">
              <a:extLst>
                <a:ext uri="{63B3BB69-23CF-44E3-9099-C40C66FF867C}">
                  <a14:compatExt spid="_x0000_s109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96</xdr:row>
          <xdr:rowOff>28575</xdr:rowOff>
        </xdr:from>
        <xdr:to>
          <xdr:col>10</xdr:col>
          <xdr:colOff>38100</xdr:colOff>
          <xdr:row>96</xdr:row>
          <xdr:rowOff>228600</xdr:rowOff>
        </xdr:to>
        <xdr:sp macro="" textlink="">
          <xdr:nvSpPr>
            <xdr:cNvPr id="1093" name="Drop Down 69" hidden="1">
              <a:extLst>
                <a:ext uri="{63B3BB69-23CF-44E3-9099-C40C66FF867C}">
                  <a14:compatExt spid="_x0000_s109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97</xdr:row>
          <xdr:rowOff>47625</xdr:rowOff>
        </xdr:from>
        <xdr:to>
          <xdr:col>10</xdr:col>
          <xdr:colOff>38100</xdr:colOff>
          <xdr:row>97</xdr:row>
          <xdr:rowOff>247650</xdr:rowOff>
        </xdr:to>
        <xdr:sp macro="" textlink="">
          <xdr:nvSpPr>
            <xdr:cNvPr id="1094" name="Drop Down 70" hidden="1">
              <a:extLst>
                <a:ext uri="{63B3BB69-23CF-44E3-9099-C40C66FF867C}">
                  <a14:compatExt spid="_x0000_s109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98</xdr:row>
          <xdr:rowOff>57150</xdr:rowOff>
        </xdr:from>
        <xdr:to>
          <xdr:col>10</xdr:col>
          <xdr:colOff>38100</xdr:colOff>
          <xdr:row>98</xdr:row>
          <xdr:rowOff>257175</xdr:rowOff>
        </xdr:to>
        <xdr:sp macro="" textlink="">
          <xdr:nvSpPr>
            <xdr:cNvPr id="1095" name="Drop Down 71" hidden="1">
              <a:extLst>
                <a:ext uri="{63B3BB69-23CF-44E3-9099-C40C66FF867C}">
                  <a14:compatExt spid="_x0000_s1095"/>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99</xdr:row>
          <xdr:rowOff>66675</xdr:rowOff>
        </xdr:from>
        <xdr:to>
          <xdr:col>10</xdr:col>
          <xdr:colOff>38100</xdr:colOff>
          <xdr:row>99</xdr:row>
          <xdr:rowOff>266700</xdr:rowOff>
        </xdr:to>
        <xdr:sp macro="" textlink="">
          <xdr:nvSpPr>
            <xdr:cNvPr id="1096" name="Drop Down 72" hidden="1">
              <a:extLst>
                <a:ext uri="{63B3BB69-23CF-44E3-9099-C40C66FF867C}">
                  <a14:compatExt spid="_x0000_s109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100</xdr:row>
          <xdr:rowOff>85725</xdr:rowOff>
        </xdr:from>
        <xdr:to>
          <xdr:col>10</xdr:col>
          <xdr:colOff>38100</xdr:colOff>
          <xdr:row>100</xdr:row>
          <xdr:rowOff>285750</xdr:rowOff>
        </xdr:to>
        <xdr:sp macro="" textlink="">
          <xdr:nvSpPr>
            <xdr:cNvPr id="1097" name="Drop Down 73" hidden="1">
              <a:extLst>
                <a:ext uri="{63B3BB69-23CF-44E3-9099-C40C66FF867C}">
                  <a14:compatExt spid="_x0000_s109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101</xdr:row>
          <xdr:rowOff>95250</xdr:rowOff>
        </xdr:from>
        <xdr:to>
          <xdr:col>10</xdr:col>
          <xdr:colOff>38100</xdr:colOff>
          <xdr:row>101</xdr:row>
          <xdr:rowOff>295275</xdr:rowOff>
        </xdr:to>
        <xdr:sp macro="" textlink="">
          <xdr:nvSpPr>
            <xdr:cNvPr id="1098" name="Drop Down 74" hidden="1">
              <a:extLst>
                <a:ext uri="{63B3BB69-23CF-44E3-9099-C40C66FF867C}">
                  <a14:compatExt spid="_x0000_s109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102</xdr:row>
          <xdr:rowOff>104775</xdr:rowOff>
        </xdr:from>
        <xdr:to>
          <xdr:col>10</xdr:col>
          <xdr:colOff>38100</xdr:colOff>
          <xdr:row>102</xdr:row>
          <xdr:rowOff>304800</xdr:rowOff>
        </xdr:to>
        <xdr:sp macro="" textlink="">
          <xdr:nvSpPr>
            <xdr:cNvPr id="1099" name="Drop Down 75" hidden="1">
              <a:extLst>
                <a:ext uri="{63B3BB69-23CF-44E3-9099-C40C66FF867C}">
                  <a14:compatExt spid="_x0000_s109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103</xdr:row>
          <xdr:rowOff>123825</xdr:rowOff>
        </xdr:from>
        <xdr:to>
          <xdr:col>10</xdr:col>
          <xdr:colOff>38100</xdr:colOff>
          <xdr:row>103</xdr:row>
          <xdr:rowOff>323850</xdr:rowOff>
        </xdr:to>
        <xdr:sp macro="" textlink="">
          <xdr:nvSpPr>
            <xdr:cNvPr id="1100" name="Drop Down 76" hidden="1">
              <a:extLst>
                <a:ext uri="{63B3BB69-23CF-44E3-9099-C40C66FF867C}">
                  <a14:compatExt spid="_x0000_s110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104</xdr:row>
          <xdr:rowOff>133350</xdr:rowOff>
        </xdr:from>
        <xdr:to>
          <xdr:col>10</xdr:col>
          <xdr:colOff>38100</xdr:colOff>
          <xdr:row>104</xdr:row>
          <xdr:rowOff>333375</xdr:rowOff>
        </xdr:to>
        <xdr:sp macro="" textlink="">
          <xdr:nvSpPr>
            <xdr:cNvPr id="1101" name="Drop Down 77" hidden="1">
              <a:extLst>
                <a:ext uri="{63B3BB69-23CF-44E3-9099-C40C66FF867C}">
                  <a14:compatExt spid="_x0000_s110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105</xdr:row>
          <xdr:rowOff>142875</xdr:rowOff>
        </xdr:from>
        <xdr:to>
          <xdr:col>10</xdr:col>
          <xdr:colOff>38100</xdr:colOff>
          <xdr:row>105</xdr:row>
          <xdr:rowOff>342900</xdr:rowOff>
        </xdr:to>
        <xdr:sp macro="" textlink="">
          <xdr:nvSpPr>
            <xdr:cNvPr id="1102" name="Drop Down 78" hidden="1">
              <a:extLst>
                <a:ext uri="{63B3BB69-23CF-44E3-9099-C40C66FF867C}">
                  <a14:compatExt spid="_x0000_s110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106</xdr:row>
          <xdr:rowOff>161925</xdr:rowOff>
        </xdr:from>
        <xdr:to>
          <xdr:col>10</xdr:col>
          <xdr:colOff>38100</xdr:colOff>
          <xdr:row>106</xdr:row>
          <xdr:rowOff>361950</xdr:rowOff>
        </xdr:to>
        <xdr:sp macro="" textlink="">
          <xdr:nvSpPr>
            <xdr:cNvPr id="1103" name="Drop Down 79" hidden="1">
              <a:extLst>
                <a:ext uri="{63B3BB69-23CF-44E3-9099-C40C66FF867C}">
                  <a14:compatExt spid="_x0000_s110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171450</xdr:rowOff>
        </xdr:from>
        <xdr:to>
          <xdr:col>10</xdr:col>
          <xdr:colOff>38100</xdr:colOff>
          <xdr:row>107</xdr:row>
          <xdr:rowOff>371475</xdr:rowOff>
        </xdr:to>
        <xdr:sp macro="" textlink="">
          <xdr:nvSpPr>
            <xdr:cNvPr id="1104" name="Drop Down 80" hidden="1">
              <a:extLst>
                <a:ext uri="{63B3BB69-23CF-44E3-9099-C40C66FF867C}">
                  <a14:compatExt spid="_x0000_s110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108</xdr:row>
          <xdr:rowOff>180975</xdr:rowOff>
        </xdr:from>
        <xdr:to>
          <xdr:col>10</xdr:col>
          <xdr:colOff>38100</xdr:colOff>
          <xdr:row>108</xdr:row>
          <xdr:rowOff>381000</xdr:rowOff>
        </xdr:to>
        <xdr:sp macro="" textlink="">
          <xdr:nvSpPr>
            <xdr:cNvPr id="1105" name="Drop Down 81" hidden="1">
              <a:extLst>
                <a:ext uri="{63B3BB69-23CF-44E3-9099-C40C66FF867C}">
                  <a14:compatExt spid="_x0000_s1105"/>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109</xdr:row>
          <xdr:rowOff>200025</xdr:rowOff>
        </xdr:from>
        <xdr:to>
          <xdr:col>10</xdr:col>
          <xdr:colOff>38100</xdr:colOff>
          <xdr:row>109</xdr:row>
          <xdr:rowOff>400050</xdr:rowOff>
        </xdr:to>
        <xdr:sp macro="" textlink="">
          <xdr:nvSpPr>
            <xdr:cNvPr id="1106" name="Drop Down 82" hidden="1">
              <a:extLst>
                <a:ext uri="{63B3BB69-23CF-44E3-9099-C40C66FF867C}">
                  <a14:compatExt spid="_x0000_s110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110</xdr:row>
          <xdr:rowOff>190500</xdr:rowOff>
        </xdr:from>
        <xdr:to>
          <xdr:col>10</xdr:col>
          <xdr:colOff>38100</xdr:colOff>
          <xdr:row>111</xdr:row>
          <xdr:rowOff>180975</xdr:rowOff>
        </xdr:to>
        <xdr:sp macro="" textlink="">
          <xdr:nvSpPr>
            <xdr:cNvPr id="1107" name="Drop Down 83" hidden="1">
              <a:extLst>
                <a:ext uri="{63B3BB69-23CF-44E3-9099-C40C66FF867C}">
                  <a14:compatExt spid="_x0000_s110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76200</xdr:rowOff>
        </xdr:from>
        <xdr:to>
          <xdr:col>10</xdr:col>
          <xdr:colOff>38100</xdr:colOff>
          <xdr:row>15</xdr:row>
          <xdr:rowOff>276225</xdr:rowOff>
        </xdr:to>
        <xdr:sp macro="" textlink="">
          <xdr:nvSpPr>
            <xdr:cNvPr id="1199" name="Drop Down 175" hidden="1">
              <a:extLst>
                <a:ext uri="{63B3BB69-23CF-44E3-9099-C40C66FF867C}">
                  <a14:compatExt spid="_x0000_s119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323850</xdr:rowOff>
        </xdr:from>
        <xdr:to>
          <xdr:col>10</xdr:col>
          <xdr:colOff>38100</xdr:colOff>
          <xdr:row>17</xdr:row>
          <xdr:rowOff>95250</xdr:rowOff>
        </xdr:to>
        <xdr:sp macro="" textlink="">
          <xdr:nvSpPr>
            <xdr:cNvPr id="1202" name="Drop Down 178" hidden="1">
              <a:extLst>
                <a:ext uri="{63B3BB69-23CF-44E3-9099-C40C66FF867C}">
                  <a14:compatExt spid="_x0000_s120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285750</xdr:rowOff>
        </xdr:from>
        <xdr:to>
          <xdr:col>10</xdr:col>
          <xdr:colOff>38100</xdr:colOff>
          <xdr:row>14</xdr:row>
          <xdr:rowOff>57150</xdr:rowOff>
        </xdr:to>
        <xdr:sp macro="" textlink="">
          <xdr:nvSpPr>
            <xdr:cNvPr id="1232" name="Drop Down 208" hidden="1">
              <a:extLst>
                <a:ext uri="{63B3BB69-23CF-44E3-9099-C40C66FF867C}">
                  <a14:compatExt spid="_x0000_s1232"/>
                </a:ext>
              </a:extLst>
            </xdr:cNvPr>
            <xdr:cNvSpPr/>
          </xdr:nvSpPr>
          <xdr:spPr>
            <a:xfrm>
              <a:off x="0" y="0"/>
              <a:ext cx="0" cy="0"/>
            </a:xfrm>
            <a:prstGeom prst="rect">
              <a:avLst/>
            </a:prstGeom>
          </xdr:spPr>
        </xdr:sp>
        <xdr:clientData fPrintsWithSheet="0"/>
      </xdr:twoCellAnchor>
    </mc:Choice>
    <mc:Fallback/>
  </mc:AlternateContent>
  <xdr:twoCellAnchor editAs="oneCell">
    <xdr:from>
      <xdr:col>0</xdr:col>
      <xdr:colOff>393700</xdr:colOff>
      <xdr:row>1</xdr:row>
      <xdr:rowOff>76200</xdr:rowOff>
    </xdr:from>
    <xdr:to>
      <xdr:col>2</xdr:col>
      <xdr:colOff>193675</xdr:colOff>
      <xdr:row>2</xdr:row>
      <xdr:rowOff>323850</xdr:rowOff>
    </xdr:to>
    <xdr:pic>
      <xdr:nvPicPr>
        <xdr:cNvPr id="73" name="Picture 7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700" y="355600"/>
          <a:ext cx="1438275" cy="4381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E334"/>
  <sheetViews>
    <sheetView tabSelected="1" topLeftCell="A75" zoomScale="75" workbookViewId="0">
      <selection activeCell="A88" sqref="A88"/>
    </sheetView>
  </sheetViews>
  <sheetFormatPr defaultRowHeight="12.75" x14ac:dyDescent="0.2"/>
  <cols>
    <col min="1" max="1" width="10.5703125" customWidth="1"/>
    <col min="2" max="2" width="13.85546875" customWidth="1"/>
    <col min="3" max="3" width="26.7109375" customWidth="1"/>
    <col min="4" max="4" width="3.42578125" customWidth="1"/>
    <col min="5" max="5" width="0.85546875" customWidth="1"/>
    <col min="6" max="6" width="3.85546875" customWidth="1"/>
    <col min="7" max="7" width="43.5703125" customWidth="1"/>
    <col min="8" max="8" width="10.42578125" style="213" customWidth="1"/>
    <col min="9" max="9" width="9.85546875" style="62" customWidth="1"/>
    <col min="10" max="10" width="10.28515625" customWidth="1"/>
    <col min="11" max="11" width="8.7109375" customWidth="1"/>
    <col min="12" max="12" width="8.5703125" customWidth="1"/>
    <col min="13" max="13" width="9.5703125" customWidth="1"/>
    <col min="14" max="15" width="8.42578125" customWidth="1"/>
    <col min="16" max="16" width="7" customWidth="1"/>
    <col min="17" max="17" width="1.7109375" customWidth="1"/>
    <col min="18" max="18" width="5.28515625" customWidth="1"/>
    <col min="19" max="19" width="2.140625" customWidth="1"/>
    <col min="20" max="20" width="10.140625" customWidth="1"/>
    <col min="21" max="21" width="7.85546875" style="213" customWidth="1"/>
    <col min="22" max="22" width="10.5703125" customWidth="1"/>
    <col min="23" max="23" width="14" customWidth="1"/>
    <col min="24" max="24" width="9.140625" hidden="1" customWidth="1"/>
    <col min="25" max="25" width="9.140625" style="99" hidden="1" customWidth="1"/>
    <col min="26" max="28" width="9.140625" hidden="1" customWidth="1"/>
  </cols>
  <sheetData>
    <row r="1" spans="1:31" s="64" customFormat="1" ht="21.75" customHeight="1" x14ac:dyDescent="0.2">
      <c r="A1"/>
      <c r="G1" s="279" t="s">
        <v>488</v>
      </c>
      <c r="H1" s="218"/>
      <c r="R1" s="81" t="s">
        <v>22</v>
      </c>
      <c r="S1" s="188">
        <v>1</v>
      </c>
      <c r="T1" s="83" t="s">
        <v>23</v>
      </c>
      <c r="U1" s="188">
        <f>IF(SUM($K$110:$T$110)&gt;0,4,IF(SUM($K$84:$T$84)&gt;0,3,IF(SUM($K$58:$T$58)&gt;0,2,IF(SUM($K$22:$T$22)=0,2,1))))</f>
        <v>2</v>
      </c>
      <c r="W1" s="82"/>
      <c r="Y1" s="92"/>
      <c r="AE1" s="65"/>
    </row>
    <row r="2" spans="1:31" s="64" customFormat="1" ht="15" x14ac:dyDescent="0.2">
      <c r="G2" s="281"/>
      <c r="H2" s="283"/>
      <c r="N2" s="84"/>
      <c r="O2" s="172"/>
      <c r="P2" s="172"/>
      <c r="Q2" s="172"/>
      <c r="R2" s="172"/>
      <c r="S2" s="172"/>
      <c r="T2" s="172"/>
      <c r="U2" s="209"/>
      <c r="V2" s="85" t="s">
        <v>24</v>
      </c>
      <c r="W2" s="86"/>
      <c r="Y2" s="93"/>
      <c r="Z2" s="87"/>
      <c r="AA2" s="88"/>
      <c r="AE2" s="65"/>
    </row>
    <row r="3" spans="1:31" s="64" customFormat="1" ht="57.75" customHeight="1" x14ac:dyDescent="0.2">
      <c r="G3" s="282"/>
      <c r="H3" s="322"/>
      <c r="I3" s="323"/>
      <c r="J3" s="323"/>
      <c r="K3" s="323"/>
      <c r="L3" s="323"/>
      <c r="M3" s="323"/>
      <c r="N3" s="323"/>
      <c r="O3" s="323"/>
      <c r="P3" s="323"/>
      <c r="Q3" s="323"/>
      <c r="R3" s="323"/>
      <c r="S3" s="323"/>
      <c r="T3" s="323"/>
      <c r="U3" s="209"/>
      <c r="V3" s="317"/>
      <c r="W3" s="318"/>
      <c r="Y3" s="94"/>
      <c r="Z3" s="89"/>
      <c r="AA3" s="90"/>
      <c r="AE3" s="91"/>
    </row>
    <row r="4" spans="1:31" s="14" customFormat="1" ht="18.75" customHeight="1" x14ac:dyDescent="0.2">
      <c r="A4" s="5" t="s">
        <v>25</v>
      </c>
      <c r="B4" s="6"/>
      <c r="C4" s="6"/>
      <c r="D4" s="6"/>
      <c r="E4" s="6"/>
      <c r="F4" s="7"/>
      <c r="G4" s="5" t="s">
        <v>26</v>
      </c>
      <c r="H4" s="118" t="s">
        <v>27</v>
      </c>
      <c r="I4" s="262"/>
      <c r="J4" s="263"/>
      <c r="K4" s="265" t="s">
        <v>28</v>
      </c>
      <c r="L4" s="264"/>
      <c r="M4" s="6"/>
      <c r="N4" s="7"/>
      <c r="O4" s="8" t="s">
        <v>29</v>
      </c>
      <c r="P4" s="9"/>
      <c r="Q4" s="9"/>
      <c r="R4" s="9"/>
      <c r="S4" s="9"/>
      <c r="T4" s="9"/>
      <c r="U4" s="210" t="s">
        <v>459</v>
      </c>
      <c r="V4" s="10" t="s">
        <v>30</v>
      </c>
      <c r="W4" s="11"/>
      <c r="X4" s="12"/>
      <c r="Y4" s="95"/>
      <c r="Z4" s="13"/>
    </row>
    <row r="5" spans="1:31" s="80" customFormat="1" ht="26.25" customHeight="1" x14ac:dyDescent="0.2">
      <c r="A5" s="369"/>
      <c r="B5" s="370"/>
      <c r="C5" s="370"/>
      <c r="D5" s="370"/>
      <c r="E5" s="370"/>
      <c r="F5" s="371"/>
      <c r="G5" s="280"/>
      <c r="H5" s="373"/>
      <c r="I5" s="374"/>
      <c r="J5" s="375"/>
      <c r="K5" s="376"/>
      <c r="L5" s="377"/>
      <c r="M5" s="377"/>
      <c r="N5" s="378"/>
      <c r="O5" s="319"/>
      <c r="P5" s="320"/>
      <c r="Q5" s="320"/>
      <c r="R5" s="320"/>
      <c r="S5" s="320"/>
      <c r="T5" s="321"/>
      <c r="U5" s="220"/>
      <c r="V5" s="76" t="s">
        <v>31</v>
      </c>
      <c r="W5" s="77"/>
      <c r="X5" s="78"/>
      <c r="Y5" s="79"/>
      <c r="Z5" s="79"/>
    </row>
    <row r="6" spans="1:31" s="1" customFormat="1" ht="24.75" customHeight="1" x14ac:dyDescent="0.2">
      <c r="A6" s="227" t="s">
        <v>466</v>
      </c>
      <c r="B6" s="15"/>
      <c r="C6" s="379"/>
      <c r="D6" s="380"/>
      <c r="E6" s="380"/>
      <c r="F6" s="380"/>
      <c r="G6" s="380"/>
      <c r="H6" s="380"/>
      <c r="I6" s="380"/>
      <c r="J6" s="380"/>
      <c r="K6" s="380"/>
      <c r="L6" s="380"/>
      <c r="M6" s="380"/>
      <c r="N6" s="380"/>
      <c r="O6" s="15"/>
      <c r="P6" s="15"/>
      <c r="Q6" s="15"/>
      <c r="R6" s="15"/>
      <c r="S6" s="15"/>
      <c r="T6" s="15"/>
      <c r="U6" s="228"/>
      <c r="V6" s="15"/>
      <c r="W6" s="16"/>
      <c r="X6" s="15"/>
      <c r="Y6" s="96"/>
      <c r="Z6" s="3"/>
      <c r="AA6" s="16"/>
      <c r="AE6" s="4"/>
    </row>
    <row r="7" spans="1:31" s="27" customFormat="1" ht="11.25" customHeight="1" x14ac:dyDescent="0.2">
      <c r="A7" s="17" t="s">
        <v>32</v>
      </c>
      <c r="B7" s="18" t="s">
        <v>33</v>
      </c>
      <c r="C7" s="17" t="s">
        <v>34</v>
      </c>
      <c r="D7" s="19" t="s">
        <v>35</v>
      </c>
      <c r="E7" s="20"/>
      <c r="F7" s="20"/>
      <c r="G7" s="21"/>
      <c r="H7" s="251"/>
      <c r="I7" s="103"/>
      <c r="J7" s="236"/>
      <c r="K7" s="231"/>
      <c r="L7" s="22"/>
      <c r="M7" s="165"/>
      <c r="N7" s="22"/>
      <c r="O7" s="22"/>
      <c r="P7" s="306" t="s">
        <v>48</v>
      </c>
      <c r="Q7" s="307"/>
      <c r="R7" s="307"/>
      <c r="S7" s="307"/>
      <c r="T7" s="308"/>
      <c r="U7" s="211" t="s">
        <v>458</v>
      </c>
      <c r="V7" s="202" t="s">
        <v>433</v>
      </c>
      <c r="W7" s="24"/>
      <c r="X7" s="25"/>
      <c r="Y7" s="97"/>
      <c r="Z7" s="26"/>
    </row>
    <row r="8" spans="1:31" s="27" customFormat="1" ht="11.25" customHeight="1" x14ac:dyDescent="0.2">
      <c r="A8" s="28" t="s">
        <v>38</v>
      </c>
      <c r="B8" s="29" t="s">
        <v>39</v>
      </c>
      <c r="C8" s="28" t="s">
        <v>40</v>
      </c>
      <c r="D8" s="148" t="s">
        <v>464</v>
      </c>
      <c r="E8" s="149"/>
      <c r="F8" s="30"/>
      <c r="G8" s="31"/>
      <c r="H8" s="232" t="s">
        <v>462</v>
      </c>
      <c r="I8" s="104" t="s">
        <v>41</v>
      </c>
      <c r="J8" s="237" t="s">
        <v>42</v>
      </c>
      <c r="K8" s="232" t="s">
        <v>43</v>
      </c>
      <c r="L8" s="32" t="s">
        <v>44</v>
      </c>
      <c r="M8" s="166" t="s">
        <v>45</v>
      </c>
      <c r="N8" s="32" t="s">
        <v>36</v>
      </c>
      <c r="O8" s="32" t="s">
        <v>47</v>
      </c>
      <c r="P8" s="23" t="s">
        <v>51</v>
      </c>
      <c r="Q8" s="24"/>
      <c r="R8" s="23" t="s">
        <v>42</v>
      </c>
      <c r="S8" s="24"/>
      <c r="T8" s="17" t="s">
        <v>52</v>
      </c>
      <c r="U8" s="28" t="s">
        <v>49</v>
      </c>
      <c r="V8" s="168" t="s">
        <v>434</v>
      </c>
      <c r="W8" s="33"/>
      <c r="X8" s="25"/>
      <c r="Y8" s="97"/>
      <c r="Z8" s="26"/>
    </row>
    <row r="9" spans="1:31" s="27" customFormat="1" ht="12" customHeight="1" x14ac:dyDescent="0.2">
      <c r="A9" s="34"/>
      <c r="B9" s="34"/>
      <c r="C9" s="34"/>
      <c r="D9" s="154" t="s">
        <v>465</v>
      </c>
      <c r="E9" s="155"/>
      <c r="F9" s="35"/>
      <c r="G9" s="36"/>
      <c r="H9" s="250" t="s">
        <v>463</v>
      </c>
      <c r="I9" s="105"/>
      <c r="J9" s="238"/>
      <c r="K9" s="233"/>
      <c r="L9" s="37"/>
      <c r="M9" s="167" t="s">
        <v>50</v>
      </c>
      <c r="N9" s="37" t="s">
        <v>46</v>
      </c>
      <c r="O9" s="37"/>
      <c r="P9" s="169"/>
      <c r="Q9" s="170"/>
      <c r="R9" s="169" t="s">
        <v>432</v>
      </c>
      <c r="S9" s="170"/>
      <c r="T9" s="204"/>
      <c r="U9" s="204"/>
      <c r="V9" s="189" t="s">
        <v>435</v>
      </c>
      <c r="W9" s="38"/>
      <c r="X9" s="25"/>
      <c r="Y9" s="98"/>
    </row>
    <row r="10" spans="1:31" ht="34.5" customHeight="1" x14ac:dyDescent="0.25">
      <c r="A10" s="162"/>
      <c r="B10" s="39"/>
      <c r="C10" s="266"/>
      <c r="D10" s="331"/>
      <c r="E10" s="332"/>
      <c r="F10" s="332"/>
      <c r="G10" s="333"/>
      <c r="H10" s="252"/>
      <c r="I10" s="272" t="str">
        <f t="shared" ref="I10:I20" si="0">IF(INDEX($F$131:$F$302,Y10)=0,"",INDEX($F$131:$F$302,Y10))</f>
        <v>GBP</v>
      </c>
      <c r="J10" s="273">
        <f>IF(I10="GBP",1,"")</f>
        <v>1</v>
      </c>
      <c r="K10" s="274"/>
      <c r="L10" s="275"/>
      <c r="M10" s="275"/>
      <c r="N10" s="275"/>
      <c r="O10" s="275"/>
      <c r="P10" s="372"/>
      <c r="Q10" s="372"/>
      <c r="R10" s="381"/>
      <c r="S10" s="382"/>
      <c r="T10" s="276"/>
      <c r="U10" s="208"/>
      <c r="V10" s="284"/>
      <c r="W10" s="285"/>
      <c r="Y10" s="99">
        <v>2</v>
      </c>
    </row>
    <row r="11" spans="1:31" ht="34.5" customHeight="1" x14ac:dyDescent="0.25">
      <c r="A11" s="162"/>
      <c r="B11" s="39"/>
      <c r="C11" s="267"/>
      <c r="D11" s="331"/>
      <c r="E11" s="332"/>
      <c r="F11" s="332"/>
      <c r="G11" s="333"/>
      <c r="H11" s="253"/>
      <c r="I11" s="272" t="str">
        <f t="shared" si="0"/>
        <v>GBP</v>
      </c>
      <c r="J11" s="273">
        <f t="shared" ref="J11:J20" si="1">IF(I11="GBP",1,"")</f>
        <v>1</v>
      </c>
      <c r="K11" s="277"/>
      <c r="L11" s="278"/>
      <c r="M11" s="278"/>
      <c r="N11" s="278"/>
      <c r="O11" s="278"/>
      <c r="P11" s="360"/>
      <c r="Q11" s="360"/>
      <c r="R11" s="291"/>
      <c r="S11" s="292"/>
      <c r="T11" s="276"/>
      <c r="U11" s="208"/>
      <c r="V11" s="284"/>
      <c r="W11" s="285"/>
      <c r="Y11" s="99">
        <v>2</v>
      </c>
    </row>
    <row r="12" spans="1:31" ht="34.5" customHeight="1" x14ac:dyDescent="0.25">
      <c r="A12" s="163"/>
      <c r="B12" s="40"/>
      <c r="C12" s="267"/>
      <c r="D12" s="331"/>
      <c r="E12" s="332"/>
      <c r="F12" s="332"/>
      <c r="G12" s="333"/>
      <c r="H12" s="253"/>
      <c r="I12" s="272" t="str">
        <f t="shared" si="0"/>
        <v>GBP</v>
      </c>
      <c r="J12" s="273">
        <f t="shared" si="1"/>
        <v>1</v>
      </c>
      <c r="K12" s="277"/>
      <c r="L12" s="278"/>
      <c r="M12" s="278"/>
      <c r="N12" s="278"/>
      <c r="O12" s="278"/>
      <c r="P12" s="360"/>
      <c r="Q12" s="360"/>
      <c r="R12" s="291"/>
      <c r="S12" s="292"/>
      <c r="T12" s="276"/>
      <c r="U12" s="208"/>
      <c r="V12" s="284"/>
      <c r="W12" s="285"/>
      <c r="Y12" s="99">
        <v>2</v>
      </c>
    </row>
    <row r="13" spans="1:31" ht="34.5" customHeight="1" x14ac:dyDescent="0.25">
      <c r="A13" s="163"/>
      <c r="B13" s="40"/>
      <c r="C13" s="267"/>
      <c r="D13" s="331"/>
      <c r="E13" s="332"/>
      <c r="F13" s="332"/>
      <c r="G13" s="333"/>
      <c r="H13" s="253"/>
      <c r="I13" s="272" t="str">
        <f t="shared" si="0"/>
        <v>GBP</v>
      </c>
      <c r="J13" s="273">
        <f t="shared" si="1"/>
        <v>1</v>
      </c>
      <c r="K13" s="277"/>
      <c r="L13" s="278"/>
      <c r="M13" s="278"/>
      <c r="N13" s="278"/>
      <c r="O13" s="278"/>
      <c r="P13" s="360"/>
      <c r="Q13" s="360"/>
      <c r="R13" s="291"/>
      <c r="S13" s="292"/>
      <c r="T13" s="276"/>
      <c r="U13" s="208"/>
      <c r="V13" s="284"/>
      <c r="W13" s="285"/>
      <c r="Y13" s="99">
        <v>2</v>
      </c>
    </row>
    <row r="14" spans="1:31" ht="34.5" customHeight="1" x14ac:dyDescent="0.25">
      <c r="A14" s="163"/>
      <c r="B14" s="40"/>
      <c r="C14" s="267"/>
      <c r="D14" s="331"/>
      <c r="E14" s="332"/>
      <c r="F14" s="332"/>
      <c r="G14" s="333"/>
      <c r="H14" s="253"/>
      <c r="I14" s="272" t="str">
        <f t="shared" si="0"/>
        <v>GBP</v>
      </c>
      <c r="J14" s="273">
        <f t="shared" si="1"/>
        <v>1</v>
      </c>
      <c r="K14" s="277"/>
      <c r="L14" s="278"/>
      <c r="M14" s="278"/>
      <c r="N14" s="278"/>
      <c r="O14" s="278"/>
      <c r="P14" s="360"/>
      <c r="Q14" s="360"/>
      <c r="R14" s="291"/>
      <c r="S14" s="292"/>
      <c r="T14" s="276"/>
      <c r="U14" s="208"/>
      <c r="V14" s="284"/>
      <c r="W14" s="285"/>
      <c r="Y14" s="99">
        <v>2</v>
      </c>
    </row>
    <row r="15" spans="1:31" ht="34.5" customHeight="1" x14ac:dyDescent="0.25">
      <c r="A15" s="163"/>
      <c r="B15" s="40"/>
      <c r="C15" s="267"/>
      <c r="D15" s="331"/>
      <c r="E15" s="332"/>
      <c r="F15" s="332"/>
      <c r="G15" s="333"/>
      <c r="H15" s="253"/>
      <c r="I15" s="272" t="str">
        <f t="shared" si="0"/>
        <v>GBP</v>
      </c>
      <c r="J15" s="273">
        <f t="shared" si="1"/>
        <v>1</v>
      </c>
      <c r="K15" s="277"/>
      <c r="L15" s="278"/>
      <c r="M15" s="278"/>
      <c r="N15" s="278"/>
      <c r="O15" s="278"/>
      <c r="P15" s="360"/>
      <c r="Q15" s="360"/>
      <c r="R15" s="291"/>
      <c r="S15" s="292"/>
      <c r="T15" s="276"/>
      <c r="U15" s="208"/>
      <c r="V15" s="284"/>
      <c r="W15" s="285"/>
      <c r="Y15" s="99">
        <v>2</v>
      </c>
    </row>
    <row r="16" spans="1:31" ht="34.5" customHeight="1" x14ac:dyDescent="0.25">
      <c r="A16" s="163"/>
      <c r="B16" s="40"/>
      <c r="C16" s="267"/>
      <c r="D16" s="331"/>
      <c r="E16" s="332"/>
      <c r="F16" s="332"/>
      <c r="G16" s="333"/>
      <c r="H16" s="253"/>
      <c r="I16" s="102" t="str">
        <f t="shared" si="0"/>
        <v>GBP</v>
      </c>
      <c r="J16" s="239">
        <f t="shared" si="1"/>
        <v>1</v>
      </c>
      <c r="K16" s="234"/>
      <c r="L16" s="223"/>
      <c r="M16" s="223"/>
      <c r="N16" s="223"/>
      <c r="O16" s="223"/>
      <c r="P16" s="293"/>
      <c r="Q16" s="293"/>
      <c r="R16" s="291"/>
      <c r="S16" s="292"/>
      <c r="T16" s="276"/>
      <c r="U16" s="208"/>
      <c r="V16" s="284"/>
      <c r="W16" s="285"/>
      <c r="Y16" s="99">
        <v>2</v>
      </c>
    </row>
    <row r="17" spans="1:28" ht="34.5" customHeight="1" x14ac:dyDescent="0.25">
      <c r="A17" s="163"/>
      <c r="B17" s="40"/>
      <c r="C17" s="267"/>
      <c r="D17" s="331"/>
      <c r="E17" s="332"/>
      <c r="F17" s="332"/>
      <c r="G17" s="333"/>
      <c r="H17" s="253"/>
      <c r="I17" s="102" t="str">
        <f t="shared" si="0"/>
        <v>GBP</v>
      </c>
      <c r="J17" s="239">
        <f t="shared" si="1"/>
        <v>1</v>
      </c>
      <c r="K17" s="234"/>
      <c r="L17" s="223"/>
      <c r="M17" s="223"/>
      <c r="N17" s="223"/>
      <c r="O17" s="223"/>
      <c r="P17" s="293"/>
      <c r="Q17" s="293"/>
      <c r="R17" s="312"/>
      <c r="S17" s="313"/>
      <c r="T17" s="276"/>
      <c r="U17" s="208"/>
      <c r="V17" s="284"/>
      <c r="W17" s="285"/>
      <c r="Y17" s="99">
        <v>2</v>
      </c>
    </row>
    <row r="18" spans="1:28" ht="34.5" customHeight="1" x14ac:dyDescent="0.25">
      <c r="A18" s="163"/>
      <c r="B18" s="40"/>
      <c r="C18" s="267"/>
      <c r="D18" s="331"/>
      <c r="E18" s="332"/>
      <c r="F18" s="332"/>
      <c r="G18" s="333"/>
      <c r="H18" s="253"/>
      <c r="I18" s="102" t="str">
        <f t="shared" si="0"/>
        <v>GBP</v>
      </c>
      <c r="J18" s="239">
        <f t="shared" si="1"/>
        <v>1</v>
      </c>
      <c r="K18" s="234"/>
      <c r="L18" s="223"/>
      <c r="M18" s="223"/>
      <c r="N18" s="223"/>
      <c r="O18" s="223"/>
      <c r="P18" s="293"/>
      <c r="Q18" s="293"/>
      <c r="R18" s="312"/>
      <c r="S18" s="313"/>
      <c r="T18" s="276"/>
      <c r="U18" s="208"/>
      <c r="V18" s="284"/>
      <c r="W18" s="285"/>
      <c r="Y18" s="99">
        <v>2</v>
      </c>
    </row>
    <row r="19" spans="1:28" ht="34.5" customHeight="1" x14ac:dyDescent="0.25">
      <c r="A19" s="163"/>
      <c r="B19" s="40"/>
      <c r="C19" s="267"/>
      <c r="D19" s="331"/>
      <c r="E19" s="332"/>
      <c r="F19" s="332"/>
      <c r="G19" s="333"/>
      <c r="H19" s="253"/>
      <c r="I19" s="102" t="str">
        <f t="shared" si="0"/>
        <v>GBP</v>
      </c>
      <c r="J19" s="239">
        <f t="shared" si="1"/>
        <v>1</v>
      </c>
      <c r="K19" s="234"/>
      <c r="L19" s="223"/>
      <c r="M19" s="223"/>
      <c r="N19" s="223"/>
      <c r="O19" s="223"/>
      <c r="P19" s="293"/>
      <c r="Q19" s="293"/>
      <c r="R19" s="312"/>
      <c r="S19" s="313"/>
      <c r="T19" s="276"/>
      <c r="U19" s="208"/>
      <c r="V19" s="284"/>
      <c r="W19" s="285"/>
      <c r="Y19" s="99">
        <v>2</v>
      </c>
    </row>
    <row r="20" spans="1:28" ht="34.5" customHeight="1" x14ac:dyDescent="0.25">
      <c r="A20" s="163"/>
      <c r="B20" s="40"/>
      <c r="C20" s="268"/>
      <c r="D20" s="331" t="s">
        <v>489</v>
      </c>
      <c r="E20" s="332"/>
      <c r="F20" s="332"/>
      <c r="G20" s="333"/>
      <c r="H20" s="254"/>
      <c r="I20" s="102" t="str">
        <f t="shared" si="0"/>
        <v>GBP</v>
      </c>
      <c r="J20" s="239">
        <f t="shared" si="1"/>
        <v>1</v>
      </c>
      <c r="K20" s="235"/>
      <c r="L20" s="224"/>
      <c r="M20" s="224"/>
      <c r="N20" s="224"/>
      <c r="O20" s="224"/>
      <c r="P20" s="340"/>
      <c r="Q20" s="340"/>
      <c r="R20" s="312"/>
      <c r="S20" s="313"/>
      <c r="T20" s="276"/>
      <c r="U20" s="208"/>
      <c r="V20" s="284"/>
      <c r="W20" s="285"/>
      <c r="Y20" s="99">
        <v>2</v>
      </c>
    </row>
    <row r="21" spans="1:28" s="62" customFormat="1" ht="25.5" customHeight="1" x14ac:dyDescent="0.2">
      <c r="A21" s="111"/>
      <c r="B21" s="112"/>
      <c r="C21" s="113" t="s">
        <v>54</v>
      </c>
      <c r="D21" s="114"/>
      <c r="E21" s="114"/>
      <c r="F21" s="114"/>
      <c r="G21" s="114"/>
      <c r="H21" s="255"/>
      <c r="I21" s="230" t="s">
        <v>66</v>
      </c>
      <c r="J21" s="240"/>
      <c r="K21" s="243">
        <f>K58+K84+K110</f>
        <v>0</v>
      </c>
      <c r="L21" s="244">
        <f>L58+L84+L110</f>
        <v>0</v>
      </c>
      <c r="M21" s="244">
        <f>M58+M84+M110</f>
        <v>0</v>
      </c>
      <c r="N21" s="244">
        <f>N58+N84+N110</f>
        <v>0</v>
      </c>
      <c r="O21" s="244">
        <f>O58+O84+O110</f>
        <v>0</v>
      </c>
      <c r="P21" s="294"/>
      <c r="Q21" s="295"/>
      <c r="R21" s="295"/>
      <c r="S21" s="296"/>
      <c r="T21" s="244">
        <f>T58+T84+T110</f>
        <v>0</v>
      </c>
      <c r="U21" s="212"/>
      <c r="V21" s="116"/>
      <c r="W21" s="116"/>
    </row>
    <row r="22" spans="1:28" s="62" customFormat="1" ht="24.75" customHeight="1" x14ac:dyDescent="0.2">
      <c r="A22" s="117"/>
      <c r="B22" s="112"/>
      <c r="C22" s="118" t="s">
        <v>460</v>
      </c>
      <c r="D22" s="119"/>
      <c r="E22" s="119"/>
      <c r="F22" s="119"/>
      <c r="G22" s="119"/>
      <c r="H22" s="256"/>
      <c r="I22" s="230" t="s">
        <v>66</v>
      </c>
      <c r="J22" s="240"/>
      <c r="K22" s="245">
        <f>K21+SUM(K10:K20)</f>
        <v>0</v>
      </c>
      <c r="L22" s="245">
        <f>L21+SUM(L10:L20)</f>
        <v>0</v>
      </c>
      <c r="M22" s="245">
        <f>M21+SUM(M10:M20)</f>
        <v>0</v>
      </c>
      <c r="N22" s="245">
        <f>N21+SUM(N10:N20)</f>
        <v>0</v>
      </c>
      <c r="O22" s="245">
        <f>O21+SUM(O10:O20)</f>
        <v>0</v>
      </c>
      <c r="P22" s="294"/>
      <c r="Q22" s="295"/>
      <c r="R22" s="295"/>
      <c r="S22" s="296"/>
      <c r="T22" s="245">
        <f>T21+SUM(T10:T20)</f>
        <v>0</v>
      </c>
      <c r="U22" s="212"/>
      <c r="V22" s="116"/>
      <c r="W22" s="116"/>
    </row>
    <row r="23" spans="1:28" ht="24" customHeight="1" x14ac:dyDescent="0.2">
      <c r="A23" s="42"/>
      <c r="B23" s="42"/>
      <c r="C23" s="42"/>
      <c r="D23" s="42"/>
      <c r="E23" s="42"/>
      <c r="F23" s="42"/>
      <c r="G23" s="42"/>
      <c r="H23" s="219"/>
    </row>
    <row r="24" spans="1:28" s="62" customFormat="1" ht="27" customHeight="1" x14ac:dyDescent="0.25">
      <c r="A24" s="120" t="s">
        <v>55</v>
      </c>
      <c r="B24" s="121"/>
      <c r="C24" s="121"/>
      <c r="D24" s="121"/>
      <c r="E24" s="122"/>
      <c r="F24" s="367">
        <f>SUM(K22+L22+M22+N22+O22+T22)</f>
        <v>0</v>
      </c>
      <c r="G24" s="368"/>
      <c r="H24" s="246"/>
      <c r="L24" s="190" t="s">
        <v>436</v>
      </c>
      <c r="M24" s="192"/>
      <c r="N24" s="199" t="s">
        <v>440</v>
      </c>
      <c r="O24" s="191"/>
      <c r="P24" s="193" t="s">
        <v>63</v>
      </c>
      <c r="Q24" s="191"/>
      <c r="R24" s="191"/>
      <c r="S24" s="194"/>
      <c r="U24" s="214"/>
    </row>
    <row r="25" spans="1:28" ht="24" customHeight="1" x14ac:dyDescent="0.2">
      <c r="A25" s="1"/>
      <c r="B25" s="1"/>
      <c r="C25" s="1"/>
      <c r="D25" s="1"/>
      <c r="E25" s="1"/>
      <c r="F25" s="1"/>
      <c r="G25" s="1"/>
      <c r="H25" s="219"/>
      <c r="L25" s="361"/>
      <c r="M25" s="362"/>
      <c r="N25" s="362"/>
      <c r="O25" s="363"/>
      <c r="P25" s="364"/>
      <c r="Q25" s="365"/>
      <c r="R25" s="365"/>
      <c r="S25" s="366"/>
    </row>
    <row r="26" spans="1:28" ht="24.75" customHeight="1" x14ac:dyDescent="0.25">
      <c r="A26" s="43" t="s">
        <v>56</v>
      </c>
      <c r="B26" s="44"/>
      <c r="C26" s="44"/>
      <c r="D26" s="44"/>
      <c r="E26" s="45"/>
      <c r="F26" s="358">
        <v>0</v>
      </c>
      <c r="G26" s="359"/>
      <c r="H26" s="247"/>
      <c r="L26" s="195" t="s">
        <v>437</v>
      </c>
      <c r="M26" s="196"/>
      <c r="N26" s="196"/>
      <c r="O26" s="196"/>
      <c r="P26" s="197" t="s">
        <v>438</v>
      </c>
      <c r="Q26" s="196"/>
      <c r="R26" s="196"/>
      <c r="S26" s="198"/>
    </row>
    <row r="27" spans="1:28" s="62" customFormat="1" ht="24" customHeight="1" x14ac:dyDescent="0.25">
      <c r="A27" s="123" t="s">
        <v>57</v>
      </c>
      <c r="B27" s="124"/>
      <c r="C27" s="124"/>
      <c r="D27" s="124"/>
      <c r="E27" s="125"/>
      <c r="F27" s="356">
        <f>+F24-F26</f>
        <v>0</v>
      </c>
      <c r="G27" s="357"/>
      <c r="H27" s="248"/>
      <c r="L27" s="324"/>
      <c r="M27" s="325"/>
      <c r="N27" s="325"/>
      <c r="O27" s="326"/>
      <c r="P27" s="297"/>
      <c r="Q27" s="298"/>
      <c r="R27" s="298"/>
      <c r="S27" s="299"/>
      <c r="U27" s="214"/>
    </row>
    <row r="28" spans="1:28" s="62" customFormat="1" ht="31.5" customHeight="1" x14ac:dyDescent="0.2">
      <c r="A28" s="354" t="s">
        <v>58</v>
      </c>
      <c r="B28" s="355"/>
      <c r="C28" s="126"/>
      <c r="D28" s="126"/>
      <c r="E28" s="127"/>
      <c r="F28" s="346"/>
      <c r="G28" s="347"/>
      <c r="H28" s="249"/>
      <c r="U28" s="214"/>
    </row>
    <row r="29" spans="1:28" s="62" customFormat="1" ht="9.75" customHeight="1" x14ac:dyDescent="0.2">
      <c r="H29" s="214"/>
      <c r="U29" s="214"/>
    </row>
    <row r="30" spans="1:28" s="64" customFormat="1" ht="12" customHeight="1" x14ac:dyDescent="0.2">
      <c r="A30" s="128" t="s">
        <v>59</v>
      </c>
      <c r="B30" s="107"/>
      <c r="C30" s="107"/>
      <c r="D30" s="107"/>
      <c r="E30" s="107"/>
      <c r="F30" s="107"/>
      <c r="G30" s="107"/>
      <c r="H30" s="257"/>
      <c r="I30" s="107"/>
      <c r="J30" s="107"/>
      <c r="K30" s="107"/>
      <c r="L30" s="129"/>
      <c r="O30" s="300" t="s">
        <v>439</v>
      </c>
      <c r="P30" s="301"/>
      <c r="Q30" s="301"/>
      <c r="R30" s="301"/>
      <c r="S30" s="301"/>
      <c r="T30" s="301"/>
      <c r="U30" s="301"/>
      <c r="V30" s="301"/>
      <c r="W30" s="302"/>
      <c r="X30" s="130"/>
      <c r="Y30" s="130"/>
      <c r="Z30" s="130"/>
      <c r="AA30" s="131"/>
      <c r="AB30" s="131"/>
    </row>
    <row r="31" spans="1:28" s="64" customFormat="1" ht="12" customHeight="1" x14ac:dyDescent="0.2">
      <c r="A31" s="132" t="s">
        <v>60</v>
      </c>
      <c r="B31" s="108"/>
      <c r="C31" s="108"/>
      <c r="D31" s="108"/>
      <c r="E31" s="108"/>
      <c r="F31" s="108"/>
      <c r="G31" s="108"/>
      <c r="H31" s="258"/>
      <c r="I31" s="108"/>
      <c r="J31" s="108"/>
      <c r="K31" s="108"/>
      <c r="L31" s="133"/>
      <c r="O31" s="303"/>
      <c r="P31" s="304"/>
      <c r="Q31" s="304"/>
      <c r="R31" s="304"/>
      <c r="S31" s="304"/>
      <c r="T31" s="304"/>
      <c r="U31" s="304"/>
      <c r="V31" s="304"/>
      <c r="W31" s="305"/>
      <c r="X31" s="134"/>
      <c r="Y31" s="134"/>
      <c r="Z31" s="134"/>
      <c r="AA31" s="131"/>
      <c r="AB31" s="131"/>
    </row>
    <row r="32" spans="1:28" s="53" customFormat="1" ht="10.5" customHeight="1" x14ac:dyDescent="0.2">
      <c r="A32" s="46" t="s">
        <v>61</v>
      </c>
      <c r="B32" s="47"/>
      <c r="C32" s="47"/>
      <c r="D32" s="47"/>
      <c r="E32" s="47"/>
      <c r="F32" s="46" t="s">
        <v>62</v>
      </c>
      <c r="G32" s="47"/>
      <c r="H32" s="215"/>
      <c r="I32" s="107"/>
      <c r="J32" s="48"/>
      <c r="K32" s="46" t="s">
        <v>63</v>
      </c>
      <c r="L32" s="47"/>
      <c r="M32" s="49" t="s">
        <v>64</v>
      </c>
      <c r="N32" s="47"/>
      <c r="O32" s="47"/>
      <c r="P32" s="47"/>
      <c r="Q32" s="74"/>
      <c r="R32" s="49" t="s">
        <v>65</v>
      </c>
      <c r="S32" s="47"/>
      <c r="T32" s="47"/>
      <c r="U32" s="215"/>
      <c r="V32" s="47"/>
      <c r="W32" s="75" t="s">
        <v>63</v>
      </c>
      <c r="X32" s="72"/>
      <c r="Y32" s="100"/>
      <c r="Z32" s="50"/>
      <c r="AA32" s="51"/>
      <c r="AB32" s="52"/>
    </row>
    <row r="33" spans="1:31" s="60" customFormat="1" ht="33" customHeight="1" x14ac:dyDescent="0.3">
      <c r="A33" s="351"/>
      <c r="B33" s="352"/>
      <c r="C33" s="352"/>
      <c r="D33" s="352"/>
      <c r="E33" s="54"/>
      <c r="F33" s="350"/>
      <c r="G33" s="350"/>
      <c r="H33" s="350"/>
      <c r="I33" s="350"/>
      <c r="J33" s="350"/>
      <c r="K33" s="348"/>
      <c r="L33" s="349"/>
      <c r="M33" s="353"/>
      <c r="N33" s="348"/>
      <c r="O33" s="348"/>
      <c r="P33" s="348"/>
      <c r="Q33" s="348"/>
      <c r="R33" s="56" t="s">
        <v>485</v>
      </c>
      <c r="S33" s="54"/>
      <c r="T33" s="54"/>
      <c r="U33" s="216"/>
      <c r="V33" s="55"/>
      <c r="W33" s="57"/>
      <c r="X33" s="73"/>
      <c r="Y33" s="73"/>
      <c r="Z33" s="73"/>
      <c r="AA33" s="58"/>
      <c r="AB33" s="59"/>
    </row>
    <row r="34" spans="1:31" s="64" customFormat="1" x14ac:dyDescent="0.2">
      <c r="A34" s="109"/>
      <c r="B34" s="109"/>
      <c r="C34" s="109"/>
      <c r="D34" s="109"/>
      <c r="E34" s="109"/>
      <c r="F34" s="109"/>
      <c r="G34" s="109"/>
      <c r="H34" s="217"/>
      <c r="I34" s="109"/>
      <c r="J34" s="109"/>
      <c r="K34" s="109"/>
      <c r="L34" s="109"/>
      <c r="M34" s="109"/>
      <c r="N34" s="109"/>
      <c r="O34" s="109"/>
      <c r="P34" s="109"/>
      <c r="Q34" s="109"/>
      <c r="R34" s="109"/>
      <c r="S34" s="109"/>
      <c r="T34" s="109"/>
      <c r="U34" s="217"/>
      <c r="V34" s="109"/>
      <c r="W34" s="109"/>
      <c r="X34" s="135"/>
      <c r="Y34" s="135"/>
      <c r="Z34" s="135"/>
      <c r="AA34" s="136"/>
      <c r="AB34" s="131"/>
    </row>
    <row r="35" spans="1:31" s="62" customFormat="1" x14ac:dyDescent="0.2">
      <c r="H35" s="214"/>
      <c r="U35" s="214"/>
    </row>
    <row r="36" spans="1:31" s="64" customFormat="1" ht="18" customHeight="1" x14ac:dyDescent="0.25">
      <c r="B36" s="137"/>
      <c r="C36" s="271"/>
      <c r="H36" s="218"/>
      <c r="N36" s="84"/>
      <c r="R36" s="81" t="s">
        <v>22</v>
      </c>
      <c r="S36" s="82">
        <v>2</v>
      </c>
      <c r="T36" s="83" t="s">
        <v>23</v>
      </c>
      <c r="U36" s="200">
        <f>U1</f>
        <v>2</v>
      </c>
      <c r="W36" s="229"/>
      <c r="X36" s="137"/>
      <c r="Y36" s="137"/>
      <c r="AE36" s="91"/>
    </row>
    <row r="37" spans="1:31" s="64" customFormat="1" ht="9" customHeight="1" x14ac:dyDescent="0.2">
      <c r="A37" s="137"/>
      <c r="B37" s="137"/>
      <c r="H37" s="218"/>
      <c r="N37" s="84"/>
      <c r="T37" s="137"/>
      <c r="U37" s="218"/>
      <c r="V37" s="137"/>
      <c r="W37" s="137"/>
      <c r="X37" s="137"/>
      <c r="Y37" s="137"/>
      <c r="AE37" s="91"/>
    </row>
    <row r="38" spans="1:31" s="146" customFormat="1" ht="11.25" customHeight="1" x14ac:dyDescent="0.2">
      <c r="A38" s="138" t="s">
        <v>32</v>
      </c>
      <c r="B38" s="103" t="s">
        <v>33</v>
      </c>
      <c r="C38" s="138" t="s">
        <v>34</v>
      </c>
      <c r="D38" s="139" t="s">
        <v>35</v>
      </c>
      <c r="E38" s="140"/>
      <c r="F38" s="140"/>
      <c r="G38" s="141"/>
      <c r="H38" s="259"/>
      <c r="I38" s="103"/>
      <c r="J38" s="142"/>
      <c r="K38" s="22"/>
      <c r="L38" s="22"/>
      <c r="M38" s="165"/>
      <c r="N38" s="22"/>
      <c r="O38" s="22"/>
      <c r="P38" s="306" t="s">
        <v>48</v>
      </c>
      <c r="Q38" s="307"/>
      <c r="R38" s="307"/>
      <c r="S38" s="307"/>
      <c r="T38" s="308"/>
      <c r="U38" s="203" t="s">
        <v>458</v>
      </c>
      <c r="V38" s="143" t="s">
        <v>37</v>
      </c>
      <c r="W38" s="144"/>
      <c r="X38" s="145"/>
    </row>
    <row r="39" spans="1:31" s="146" customFormat="1" ht="11.25" customHeight="1" x14ac:dyDescent="0.2">
      <c r="A39" s="104" t="s">
        <v>38</v>
      </c>
      <c r="B39" s="147" t="s">
        <v>39</v>
      </c>
      <c r="C39" s="104" t="s">
        <v>40</v>
      </c>
      <c r="D39" s="148" t="s">
        <v>464</v>
      </c>
      <c r="E39" s="149"/>
      <c r="F39" s="149"/>
      <c r="G39" s="150"/>
      <c r="H39" s="232" t="s">
        <v>462</v>
      </c>
      <c r="I39" s="104" t="s">
        <v>41</v>
      </c>
      <c r="J39" s="151" t="s">
        <v>42</v>
      </c>
      <c r="K39" s="32" t="s">
        <v>43</v>
      </c>
      <c r="L39" s="32" t="s">
        <v>44</v>
      </c>
      <c r="M39" s="166" t="s">
        <v>45</v>
      </c>
      <c r="N39" s="32" t="s">
        <v>36</v>
      </c>
      <c r="O39" s="32" t="s">
        <v>47</v>
      </c>
      <c r="P39" s="23" t="s">
        <v>51</v>
      </c>
      <c r="Q39" s="24"/>
      <c r="R39" s="23" t="s">
        <v>42</v>
      </c>
      <c r="S39" s="24"/>
      <c r="T39" s="17" t="s">
        <v>52</v>
      </c>
      <c r="U39" s="201" t="s">
        <v>49</v>
      </c>
      <c r="V39" s="152" t="s">
        <v>49</v>
      </c>
      <c r="W39" s="153"/>
      <c r="X39" s="145"/>
    </row>
    <row r="40" spans="1:31" s="146" customFormat="1" ht="12" customHeight="1" x14ac:dyDescent="0.2">
      <c r="A40" s="105"/>
      <c r="B40" s="105"/>
      <c r="C40" s="105"/>
      <c r="D40" s="154" t="s">
        <v>465</v>
      </c>
      <c r="E40" s="155"/>
      <c r="F40" s="155"/>
      <c r="G40" s="156"/>
      <c r="H40" s="250" t="s">
        <v>463</v>
      </c>
      <c r="I40" s="105"/>
      <c r="J40" s="157"/>
      <c r="K40" s="37"/>
      <c r="L40" s="37"/>
      <c r="M40" s="167" t="s">
        <v>50</v>
      </c>
      <c r="N40" s="37" t="s">
        <v>46</v>
      </c>
      <c r="O40" s="37"/>
      <c r="P40" s="169"/>
      <c r="Q40" s="170"/>
      <c r="R40" s="169" t="s">
        <v>432</v>
      </c>
      <c r="S40" s="170"/>
      <c r="T40" s="204"/>
      <c r="U40" s="204"/>
      <c r="V40" s="158"/>
      <c r="W40" s="159"/>
      <c r="X40" s="145"/>
    </row>
    <row r="41" spans="1:31" ht="34.5" customHeight="1" x14ac:dyDescent="0.2">
      <c r="A41" s="162"/>
      <c r="B41" s="39"/>
      <c r="C41" s="267"/>
      <c r="D41" s="331"/>
      <c r="E41" s="332"/>
      <c r="F41" s="332"/>
      <c r="G41" s="333"/>
      <c r="H41" s="252"/>
      <c r="I41" s="110" t="str">
        <f>IF(INDEX($F$131:$F$302,Y41)=0,"",INDEX($F$131:$F$302,Y41))</f>
        <v/>
      </c>
      <c r="J41" s="239" t="str">
        <f>IF(I41="GBP",1,"")</f>
        <v/>
      </c>
      <c r="K41" s="222"/>
      <c r="L41" s="221"/>
      <c r="M41" s="221"/>
      <c r="N41" s="221"/>
      <c r="O41" s="221"/>
      <c r="P41" s="343"/>
      <c r="Q41" s="343"/>
      <c r="R41" s="344"/>
      <c r="S41" s="345"/>
      <c r="T41" s="205" t="str">
        <f>IF(P41="","",P41*R41/100)</f>
        <v/>
      </c>
      <c r="U41" s="208"/>
      <c r="V41" s="286"/>
      <c r="W41" s="287"/>
      <c r="Y41" s="99">
        <v>1</v>
      </c>
    </row>
    <row r="42" spans="1:31" ht="34.5" customHeight="1" x14ac:dyDescent="0.2">
      <c r="A42" s="162"/>
      <c r="B42" s="39"/>
      <c r="C42" s="269"/>
      <c r="D42" s="314"/>
      <c r="E42" s="315"/>
      <c r="F42" s="315"/>
      <c r="G42" s="316"/>
      <c r="H42" s="253"/>
      <c r="I42" s="102" t="str">
        <f t="shared" ref="I42:I51" si="2">IF(INDEX($F$131:$F$302,Y42)=0,"",INDEX($F$131:$F$302,Y42))</f>
        <v/>
      </c>
      <c r="J42" s="239" t="str">
        <f t="shared" ref="J42:J57" si="3">IF(I42="GBP",1,"")</f>
        <v/>
      </c>
      <c r="K42" s="234"/>
      <c r="L42" s="223"/>
      <c r="M42" s="223"/>
      <c r="N42" s="223"/>
      <c r="O42" s="223"/>
      <c r="P42" s="293"/>
      <c r="Q42" s="293"/>
      <c r="R42" s="312"/>
      <c r="S42" s="313"/>
      <c r="T42" s="206" t="str">
        <f t="shared" ref="T42:T57" si="4">IF(P42="","",P42*R42/100)</f>
        <v/>
      </c>
      <c r="U42" s="208"/>
      <c r="V42" s="286"/>
      <c r="W42" s="287"/>
      <c r="Y42" s="99">
        <v>1</v>
      </c>
    </row>
    <row r="43" spans="1:31" ht="34.5" customHeight="1" x14ac:dyDescent="0.2">
      <c r="A43" s="163"/>
      <c r="B43" s="40"/>
      <c r="C43" s="269"/>
      <c r="D43" s="314"/>
      <c r="E43" s="315"/>
      <c r="F43" s="315"/>
      <c r="G43" s="316"/>
      <c r="H43" s="253"/>
      <c r="I43" s="102" t="str">
        <f t="shared" si="2"/>
        <v/>
      </c>
      <c r="J43" s="239" t="str">
        <f>IF(I43="GBP",1,"")</f>
        <v/>
      </c>
      <c r="K43" s="234"/>
      <c r="L43" s="223"/>
      <c r="M43" s="223"/>
      <c r="N43" s="223"/>
      <c r="O43" s="223"/>
      <c r="P43" s="293"/>
      <c r="Q43" s="293"/>
      <c r="R43" s="312"/>
      <c r="S43" s="313"/>
      <c r="T43" s="206" t="str">
        <f t="shared" si="4"/>
        <v/>
      </c>
      <c r="U43" s="208"/>
      <c r="V43" s="286"/>
      <c r="W43" s="287"/>
      <c r="Y43" s="99">
        <v>1</v>
      </c>
    </row>
    <row r="44" spans="1:31" ht="34.5" customHeight="1" x14ac:dyDescent="0.2">
      <c r="A44" s="163"/>
      <c r="B44" s="40"/>
      <c r="C44" s="269"/>
      <c r="D44" s="314"/>
      <c r="E44" s="315"/>
      <c r="F44" s="315"/>
      <c r="G44" s="316"/>
      <c r="H44" s="253"/>
      <c r="I44" s="102" t="str">
        <f t="shared" si="2"/>
        <v/>
      </c>
      <c r="J44" s="239" t="str">
        <f t="shared" si="3"/>
        <v/>
      </c>
      <c r="K44" s="234"/>
      <c r="L44" s="223"/>
      <c r="M44" s="223"/>
      <c r="N44" s="223"/>
      <c r="O44" s="223"/>
      <c r="P44" s="293"/>
      <c r="Q44" s="293"/>
      <c r="R44" s="312"/>
      <c r="S44" s="313"/>
      <c r="T44" s="206" t="str">
        <f t="shared" si="4"/>
        <v/>
      </c>
      <c r="U44" s="208"/>
      <c r="V44" s="286"/>
      <c r="W44" s="287"/>
      <c r="Y44" s="99">
        <v>1</v>
      </c>
    </row>
    <row r="45" spans="1:31" ht="34.5" customHeight="1" x14ac:dyDescent="0.2">
      <c r="A45" s="163"/>
      <c r="B45" s="40"/>
      <c r="C45" s="269" t="s">
        <v>53</v>
      </c>
      <c r="D45" s="314"/>
      <c r="E45" s="315"/>
      <c r="F45" s="315"/>
      <c r="G45" s="316"/>
      <c r="H45" s="253"/>
      <c r="I45" s="102" t="str">
        <f t="shared" si="2"/>
        <v/>
      </c>
      <c r="J45" s="239" t="str">
        <f t="shared" si="3"/>
        <v/>
      </c>
      <c r="K45" s="234"/>
      <c r="L45" s="223"/>
      <c r="M45" s="223"/>
      <c r="N45" s="223"/>
      <c r="O45" s="223"/>
      <c r="P45" s="293"/>
      <c r="Q45" s="293"/>
      <c r="R45" s="312"/>
      <c r="S45" s="313"/>
      <c r="T45" s="206" t="str">
        <f t="shared" si="4"/>
        <v/>
      </c>
      <c r="U45" s="208"/>
      <c r="V45" s="286"/>
      <c r="W45" s="287"/>
      <c r="Y45" s="99">
        <v>1</v>
      </c>
    </row>
    <row r="46" spans="1:31" ht="34.5" customHeight="1" x14ac:dyDescent="0.2">
      <c r="A46" s="163"/>
      <c r="B46" s="40"/>
      <c r="C46" s="269" t="s">
        <v>53</v>
      </c>
      <c r="D46" s="314"/>
      <c r="E46" s="315"/>
      <c r="F46" s="315"/>
      <c r="G46" s="316"/>
      <c r="H46" s="253"/>
      <c r="I46" s="102" t="str">
        <f t="shared" si="2"/>
        <v/>
      </c>
      <c r="J46" s="239" t="str">
        <f t="shared" si="3"/>
        <v/>
      </c>
      <c r="K46" s="234"/>
      <c r="L46" s="223"/>
      <c r="M46" s="223"/>
      <c r="N46" s="223"/>
      <c r="O46" s="223"/>
      <c r="P46" s="293"/>
      <c r="Q46" s="293"/>
      <c r="R46" s="312"/>
      <c r="S46" s="313"/>
      <c r="T46" s="206" t="str">
        <f t="shared" si="4"/>
        <v/>
      </c>
      <c r="U46" s="208"/>
      <c r="V46" s="286"/>
      <c r="W46" s="287"/>
      <c r="Y46" s="99">
        <v>1</v>
      </c>
    </row>
    <row r="47" spans="1:31" ht="34.5" customHeight="1" x14ac:dyDescent="0.2">
      <c r="A47" s="163"/>
      <c r="B47" s="40"/>
      <c r="C47" s="269"/>
      <c r="D47" s="314"/>
      <c r="E47" s="315"/>
      <c r="F47" s="315"/>
      <c r="G47" s="316"/>
      <c r="H47" s="253"/>
      <c r="I47" s="102" t="str">
        <f t="shared" si="2"/>
        <v/>
      </c>
      <c r="J47" s="239" t="str">
        <f t="shared" si="3"/>
        <v/>
      </c>
      <c r="K47" s="234"/>
      <c r="L47" s="223"/>
      <c r="M47" s="223"/>
      <c r="N47" s="223"/>
      <c r="O47" s="223"/>
      <c r="P47" s="293"/>
      <c r="Q47" s="293"/>
      <c r="R47" s="312"/>
      <c r="S47" s="313"/>
      <c r="T47" s="206" t="str">
        <f t="shared" si="4"/>
        <v/>
      </c>
      <c r="U47" s="208"/>
      <c r="V47" s="286"/>
      <c r="W47" s="287"/>
      <c r="Y47" s="99">
        <v>1</v>
      </c>
    </row>
    <row r="48" spans="1:31" ht="34.5" customHeight="1" x14ac:dyDescent="0.2">
      <c r="A48" s="163"/>
      <c r="B48" s="40"/>
      <c r="C48" s="269" t="s">
        <v>53</v>
      </c>
      <c r="D48" s="314"/>
      <c r="E48" s="315"/>
      <c r="F48" s="315"/>
      <c r="G48" s="316"/>
      <c r="H48" s="253"/>
      <c r="I48" s="102" t="str">
        <f t="shared" si="2"/>
        <v/>
      </c>
      <c r="J48" s="239" t="str">
        <f t="shared" si="3"/>
        <v/>
      </c>
      <c r="K48" s="234"/>
      <c r="L48" s="223"/>
      <c r="M48" s="223"/>
      <c r="N48" s="223"/>
      <c r="O48" s="223"/>
      <c r="P48" s="293"/>
      <c r="Q48" s="293"/>
      <c r="R48" s="312"/>
      <c r="S48" s="313"/>
      <c r="T48" s="206" t="str">
        <f t="shared" si="4"/>
        <v/>
      </c>
      <c r="U48" s="208"/>
      <c r="V48" s="286"/>
      <c r="W48" s="287"/>
      <c r="Y48" s="99">
        <v>1</v>
      </c>
    </row>
    <row r="49" spans="1:31" ht="34.5" customHeight="1" x14ac:dyDescent="0.2">
      <c r="A49" s="163"/>
      <c r="B49" s="40"/>
      <c r="C49" s="269" t="s">
        <v>53</v>
      </c>
      <c r="D49" s="314"/>
      <c r="E49" s="315"/>
      <c r="F49" s="315"/>
      <c r="G49" s="316"/>
      <c r="H49" s="253"/>
      <c r="I49" s="102" t="str">
        <f t="shared" si="2"/>
        <v/>
      </c>
      <c r="J49" s="239" t="str">
        <f t="shared" si="3"/>
        <v/>
      </c>
      <c r="K49" s="234"/>
      <c r="L49" s="223"/>
      <c r="M49" s="223"/>
      <c r="N49" s="223"/>
      <c r="O49" s="223"/>
      <c r="P49" s="293"/>
      <c r="Q49" s="293"/>
      <c r="R49" s="312"/>
      <c r="S49" s="313"/>
      <c r="T49" s="206" t="str">
        <f t="shared" si="4"/>
        <v/>
      </c>
      <c r="U49" s="208"/>
      <c r="V49" s="286"/>
      <c r="W49" s="287"/>
      <c r="Y49" s="99">
        <v>1</v>
      </c>
    </row>
    <row r="50" spans="1:31" ht="34.5" customHeight="1" x14ac:dyDescent="0.2">
      <c r="A50" s="163"/>
      <c r="B50" s="40"/>
      <c r="C50" s="269" t="s">
        <v>53</v>
      </c>
      <c r="D50" s="314"/>
      <c r="E50" s="315"/>
      <c r="F50" s="315"/>
      <c r="G50" s="316"/>
      <c r="H50" s="253"/>
      <c r="I50" s="102" t="str">
        <f t="shared" si="2"/>
        <v/>
      </c>
      <c r="J50" s="239" t="str">
        <f t="shared" si="3"/>
        <v/>
      </c>
      <c r="K50" s="234"/>
      <c r="L50" s="223"/>
      <c r="M50" s="223"/>
      <c r="N50" s="223"/>
      <c r="O50" s="223"/>
      <c r="P50" s="293"/>
      <c r="Q50" s="293"/>
      <c r="R50" s="312"/>
      <c r="S50" s="313"/>
      <c r="T50" s="206" t="str">
        <f t="shared" si="4"/>
        <v/>
      </c>
      <c r="U50" s="208"/>
      <c r="V50" s="286"/>
      <c r="W50" s="287"/>
      <c r="Y50" s="99">
        <v>1</v>
      </c>
    </row>
    <row r="51" spans="1:31" ht="34.5" customHeight="1" x14ac:dyDescent="0.2">
      <c r="A51" s="163"/>
      <c r="B51" s="40"/>
      <c r="C51" s="269" t="s">
        <v>53</v>
      </c>
      <c r="D51" s="314"/>
      <c r="E51" s="315"/>
      <c r="F51" s="315"/>
      <c r="G51" s="330"/>
      <c r="H51" s="253"/>
      <c r="I51" s="102" t="str">
        <f t="shared" si="2"/>
        <v/>
      </c>
      <c r="J51" s="239" t="str">
        <f t="shared" si="3"/>
        <v/>
      </c>
      <c r="K51" s="234"/>
      <c r="L51" s="223"/>
      <c r="M51" s="223"/>
      <c r="N51" s="223"/>
      <c r="O51" s="223"/>
      <c r="P51" s="293"/>
      <c r="Q51" s="293"/>
      <c r="R51" s="312"/>
      <c r="S51" s="313"/>
      <c r="T51" s="206" t="str">
        <f t="shared" si="4"/>
        <v/>
      </c>
      <c r="U51" s="208"/>
      <c r="V51" s="286"/>
      <c r="W51" s="287"/>
      <c r="Y51" s="99">
        <v>1</v>
      </c>
    </row>
    <row r="52" spans="1:31" ht="34.5" customHeight="1" x14ac:dyDescent="0.2">
      <c r="A52" s="162"/>
      <c r="B52" s="39"/>
      <c r="C52" s="269" t="s">
        <v>53</v>
      </c>
      <c r="D52" s="327"/>
      <c r="E52" s="328"/>
      <c r="F52" s="328"/>
      <c r="G52" s="329"/>
      <c r="H52" s="253"/>
      <c r="I52" s="102" t="str">
        <f t="shared" ref="I52:I57" si="5">IF(INDEX($F$131:$F$302,Y52)=0,"",INDEX($F$131:$F$302,Y52))</f>
        <v/>
      </c>
      <c r="J52" s="239" t="str">
        <f t="shared" si="3"/>
        <v/>
      </c>
      <c r="K52" s="234"/>
      <c r="L52" s="223"/>
      <c r="M52" s="223"/>
      <c r="N52" s="223"/>
      <c r="O52" s="223"/>
      <c r="P52" s="293"/>
      <c r="Q52" s="293"/>
      <c r="R52" s="312"/>
      <c r="S52" s="313"/>
      <c r="T52" s="206" t="str">
        <f t="shared" si="4"/>
        <v/>
      </c>
      <c r="U52" s="208"/>
      <c r="V52" s="286"/>
      <c r="W52" s="287"/>
      <c r="Y52" s="99">
        <v>1</v>
      </c>
    </row>
    <row r="53" spans="1:31" ht="34.5" customHeight="1" x14ac:dyDescent="0.2">
      <c r="A53" s="163"/>
      <c r="B53" s="40"/>
      <c r="C53" s="269"/>
      <c r="D53" s="314"/>
      <c r="E53" s="315"/>
      <c r="F53" s="315"/>
      <c r="G53" s="316"/>
      <c r="H53" s="253"/>
      <c r="I53" s="102" t="str">
        <f t="shared" si="5"/>
        <v/>
      </c>
      <c r="J53" s="239" t="str">
        <f t="shared" si="3"/>
        <v/>
      </c>
      <c r="K53" s="234"/>
      <c r="L53" s="223"/>
      <c r="M53" s="223"/>
      <c r="N53" s="223"/>
      <c r="O53" s="223"/>
      <c r="P53" s="293"/>
      <c r="Q53" s="293"/>
      <c r="R53" s="312"/>
      <c r="S53" s="313"/>
      <c r="T53" s="206" t="str">
        <f t="shared" si="4"/>
        <v/>
      </c>
      <c r="U53" s="208"/>
      <c r="V53" s="286"/>
      <c r="W53" s="287"/>
      <c r="Y53" s="99">
        <v>1</v>
      </c>
    </row>
    <row r="54" spans="1:31" ht="34.5" customHeight="1" x14ac:dyDescent="0.2">
      <c r="A54" s="163"/>
      <c r="B54" s="40"/>
      <c r="C54" s="269" t="s">
        <v>53</v>
      </c>
      <c r="D54" s="314"/>
      <c r="E54" s="315"/>
      <c r="F54" s="315"/>
      <c r="G54" s="316"/>
      <c r="H54" s="253"/>
      <c r="I54" s="102" t="str">
        <f t="shared" si="5"/>
        <v/>
      </c>
      <c r="J54" s="239" t="str">
        <f t="shared" si="3"/>
        <v/>
      </c>
      <c r="K54" s="234"/>
      <c r="L54" s="223"/>
      <c r="M54" s="223"/>
      <c r="N54" s="223"/>
      <c r="O54" s="223"/>
      <c r="P54" s="293"/>
      <c r="Q54" s="293"/>
      <c r="R54" s="312"/>
      <c r="S54" s="313"/>
      <c r="T54" s="206" t="str">
        <f t="shared" si="4"/>
        <v/>
      </c>
      <c r="U54" s="208"/>
      <c r="V54" s="286"/>
      <c r="W54" s="287"/>
      <c r="Y54" s="99">
        <v>1</v>
      </c>
    </row>
    <row r="55" spans="1:31" ht="34.5" customHeight="1" x14ac:dyDescent="0.2">
      <c r="A55" s="163"/>
      <c r="B55" s="40"/>
      <c r="C55" s="269" t="s">
        <v>53</v>
      </c>
      <c r="D55" s="314"/>
      <c r="E55" s="315"/>
      <c r="F55" s="315"/>
      <c r="G55" s="316"/>
      <c r="H55" s="253"/>
      <c r="I55" s="102" t="str">
        <f t="shared" si="5"/>
        <v/>
      </c>
      <c r="J55" s="239" t="str">
        <f t="shared" si="3"/>
        <v/>
      </c>
      <c r="K55" s="234"/>
      <c r="L55" s="223"/>
      <c r="M55" s="223"/>
      <c r="N55" s="223"/>
      <c r="O55" s="223"/>
      <c r="P55" s="293"/>
      <c r="Q55" s="293"/>
      <c r="R55" s="312"/>
      <c r="S55" s="313"/>
      <c r="T55" s="206" t="str">
        <f t="shared" si="4"/>
        <v/>
      </c>
      <c r="U55" s="208"/>
      <c r="V55" s="286"/>
      <c r="W55" s="287"/>
      <c r="Y55" s="99">
        <v>1</v>
      </c>
    </row>
    <row r="56" spans="1:31" ht="34.5" customHeight="1" x14ac:dyDescent="0.2">
      <c r="A56" s="163"/>
      <c r="B56" s="40"/>
      <c r="C56" s="269" t="s">
        <v>53</v>
      </c>
      <c r="D56" s="314"/>
      <c r="E56" s="315"/>
      <c r="F56" s="315"/>
      <c r="G56" s="316"/>
      <c r="H56" s="253"/>
      <c r="I56" s="102" t="str">
        <f t="shared" si="5"/>
        <v/>
      </c>
      <c r="J56" s="239" t="str">
        <f t="shared" si="3"/>
        <v/>
      </c>
      <c r="K56" s="235"/>
      <c r="L56" s="224"/>
      <c r="M56" s="224"/>
      <c r="N56" s="224"/>
      <c r="O56" s="224"/>
      <c r="P56" s="340"/>
      <c r="Q56" s="340"/>
      <c r="R56" s="341"/>
      <c r="S56" s="342"/>
      <c r="T56" s="206" t="str">
        <f t="shared" si="4"/>
        <v/>
      </c>
      <c r="U56" s="208"/>
      <c r="V56" s="286"/>
      <c r="W56" s="287"/>
      <c r="Y56" s="99">
        <v>1</v>
      </c>
    </row>
    <row r="57" spans="1:31" ht="34.5" customHeight="1" x14ac:dyDescent="0.2">
      <c r="A57" s="164"/>
      <c r="B57" s="41"/>
      <c r="C57" s="269" t="s">
        <v>53</v>
      </c>
      <c r="D57" s="309"/>
      <c r="E57" s="310"/>
      <c r="F57" s="310"/>
      <c r="G57" s="311"/>
      <c r="H57" s="260"/>
      <c r="I57" s="102" t="str">
        <f t="shared" si="5"/>
        <v/>
      </c>
      <c r="J57" s="239" t="str">
        <f t="shared" si="3"/>
        <v/>
      </c>
      <c r="K57" s="241"/>
      <c r="L57" s="225"/>
      <c r="M57" s="225"/>
      <c r="N57" s="225"/>
      <c r="O57" s="225"/>
      <c r="P57" s="337"/>
      <c r="Q57" s="337"/>
      <c r="R57" s="338"/>
      <c r="S57" s="339"/>
      <c r="T57" s="205" t="str">
        <f t="shared" si="4"/>
        <v/>
      </c>
      <c r="U57" s="208"/>
      <c r="V57" s="286"/>
      <c r="W57" s="287"/>
      <c r="Y57" s="99">
        <v>1</v>
      </c>
    </row>
    <row r="58" spans="1:31" s="64" customFormat="1" ht="36" customHeight="1" x14ac:dyDescent="0.2">
      <c r="A58" s="160"/>
      <c r="B58" s="160"/>
      <c r="C58" s="118" t="s">
        <v>460</v>
      </c>
      <c r="D58" s="119"/>
      <c r="E58" s="119"/>
      <c r="F58" s="119"/>
      <c r="G58" s="119"/>
      <c r="H58" s="256"/>
      <c r="I58" s="106" t="s">
        <v>66</v>
      </c>
      <c r="J58" s="240"/>
      <c r="K58" s="243">
        <f>SUM(K41:K57)</f>
        <v>0</v>
      </c>
      <c r="L58" s="244">
        <f>SUM(L41:L57)</f>
        <v>0</v>
      </c>
      <c r="M58" s="244">
        <f>SUM(M41:M57)</f>
        <v>0</v>
      </c>
      <c r="N58" s="244">
        <f>SUM(N41:N57)</f>
        <v>0</v>
      </c>
      <c r="O58" s="244">
        <f>SUM(O41:O57)</f>
        <v>0</v>
      </c>
      <c r="P58" s="288"/>
      <c r="Q58" s="289"/>
      <c r="R58" s="289"/>
      <c r="S58" s="290"/>
      <c r="T58" s="244">
        <f>SUM(T41:T57)</f>
        <v>0</v>
      </c>
      <c r="U58" s="212"/>
    </row>
    <row r="59" spans="1:31" s="1" customFormat="1" ht="12.75" customHeight="1" x14ac:dyDescent="0.2">
      <c r="A59" s="71"/>
      <c r="B59" s="71"/>
      <c r="H59" s="219"/>
      <c r="I59" s="64"/>
      <c r="N59" s="2"/>
      <c r="T59" s="71"/>
      <c r="U59" s="219"/>
      <c r="V59" s="71"/>
      <c r="W59" s="71"/>
      <c r="X59" s="71"/>
      <c r="Y59" s="101"/>
      <c r="AE59" s="4"/>
    </row>
    <row r="60" spans="1:31" s="64" customFormat="1" x14ac:dyDescent="0.2">
      <c r="A60" s="137"/>
      <c r="B60" s="137"/>
      <c r="H60" s="218"/>
      <c r="N60" s="84"/>
      <c r="T60" s="137"/>
      <c r="U60" s="218"/>
      <c r="V60" s="137"/>
      <c r="W60" s="137"/>
      <c r="X60" s="137"/>
      <c r="Y60" s="137"/>
      <c r="AE60" s="91"/>
    </row>
    <row r="61" spans="1:31" s="62" customFormat="1" x14ac:dyDescent="0.2">
      <c r="H61" s="214"/>
      <c r="U61" s="214"/>
    </row>
    <row r="62" spans="1:31" s="64" customFormat="1" ht="18" customHeight="1" x14ac:dyDescent="0.25">
      <c r="A62" s="271"/>
      <c r="B62" s="137"/>
      <c r="H62" s="218"/>
      <c r="N62" s="84"/>
      <c r="R62" s="81" t="s">
        <v>22</v>
      </c>
      <c r="S62" s="82">
        <v>3</v>
      </c>
      <c r="T62" s="83" t="s">
        <v>23</v>
      </c>
      <c r="U62" s="200">
        <f>U1</f>
        <v>2</v>
      </c>
      <c r="W62" s="229"/>
      <c r="X62" s="137"/>
      <c r="Y62" s="137"/>
      <c r="AE62" s="91"/>
    </row>
    <row r="63" spans="1:31" s="64" customFormat="1" ht="9" customHeight="1" x14ac:dyDescent="0.2">
      <c r="A63" s="137"/>
      <c r="B63" s="137"/>
      <c r="H63" s="218"/>
      <c r="N63" s="84"/>
      <c r="T63" s="137"/>
      <c r="U63" s="218"/>
      <c r="V63" s="137"/>
      <c r="W63" s="137"/>
      <c r="X63" s="137"/>
      <c r="Y63" s="137"/>
      <c r="AE63" s="91"/>
    </row>
    <row r="64" spans="1:31" s="146" customFormat="1" ht="11.25" customHeight="1" x14ac:dyDescent="0.2">
      <c r="A64" s="138" t="s">
        <v>32</v>
      </c>
      <c r="B64" s="103" t="s">
        <v>33</v>
      </c>
      <c r="C64" s="138" t="s">
        <v>34</v>
      </c>
      <c r="D64" s="139" t="s">
        <v>35</v>
      </c>
      <c r="E64" s="140"/>
      <c r="F64" s="140"/>
      <c r="G64" s="141"/>
      <c r="H64" s="259"/>
      <c r="I64" s="103"/>
      <c r="J64" s="142"/>
      <c r="K64" s="22"/>
      <c r="L64" s="22"/>
      <c r="M64" s="165"/>
      <c r="N64" s="22"/>
      <c r="O64" s="22"/>
      <c r="P64" s="306" t="s">
        <v>48</v>
      </c>
      <c r="Q64" s="307"/>
      <c r="R64" s="307"/>
      <c r="S64" s="307"/>
      <c r="T64" s="308"/>
      <c r="U64" s="203" t="s">
        <v>458</v>
      </c>
      <c r="V64" s="143" t="s">
        <v>37</v>
      </c>
      <c r="W64" s="144"/>
      <c r="X64" s="145"/>
    </row>
    <row r="65" spans="1:25" s="146" customFormat="1" ht="11.25" customHeight="1" x14ac:dyDescent="0.2">
      <c r="A65" s="104" t="s">
        <v>38</v>
      </c>
      <c r="B65" s="147" t="s">
        <v>39</v>
      </c>
      <c r="C65" s="104" t="s">
        <v>40</v>
      </c>
      <c r="D65" s="148" t="s">
        <v>464</v>
      </c>
      <c r="E65" s="149"/>
      <c r="F65" s="149"/>
      <c r="G65" s="150"/>
      <c r="H65" s="232" t="s">
        <v>462</v>
      </c>
      <c r="I65" s="104" t="s">
        <v>41</v>
      </c>
      <c r="J65" s="151" t="s">
        <v>42</v>
      </c>
      <c r="K65" s="32" t="s">
        <v>43</v>
      </c>
      <c r="L65" s="32" t="s">
        <v>44</v>
      </c>
      <c r="M65" s="166" t="s">
        <v>45</v>
      </c>
      <c r="N65" s="32" t="s">
        <v>36</v>
      </c>
      <c r="O65" s="32" t="s">
        <v>47</v>
      </c>
      <c r="P65" s="23" t="s">
        <v>51</v>
      </c>
      <c r="Q65" s="24"/>
      <c r="R65" s="23" t="s">
        <v>42</v>
      </c>
      <c r="S65" s="24"/>
      <c r="T65" s="17" t="s">
        <v>52</v>
      </c>
      <c r="U65" s="201" t="s">
        <v>49</v>
      </c>
      <c r="V65" s="152" t="s">
        <v>49</v>
      </c>
      <c r="W65" s="153"/>
      <c r="X65" s="145"/>
    </row>
    <row r="66" spans="1:25" s="146" customFormat="1" ht="12" customHeight="1" x14ac:dyDescent="0.2">
      <c r="A66" s="105"/>
      <c r="B66" s="105"/>
      <c r="C66" s="105"/>
      <c r="D66" s="154" t="s">
        <v>465</v>
      </c>
      <c r="E66" s="155"/>
      <c r="F66" s="155"/>
      <c r="G66" s="156"/>
      <c r="H66" s="250" t="s">
        <v>463</v>
      </c>
      <c r="I66" s="105"/>
      <c r="J66" s="157"/>
      <c r="K66" s="37"/>
      <c r="L66" s="37"/>
      <c r="M66" s="167" t="s">
        <v>50</v>
      </c>
      <c r="N66" s="37" t="s">
        <v>46</v>
      </c>
      <c r="O66" s="37"/>
      <c r="P66" s="169"/>
      <c r="Q66" s="170"/>
      <c r="R66" s="169" t="s">
        <v>432</v>
      </c>
      <c r="S66" s="170"/>
      <c r="T66" s="104"/>
      <c r="U66" s="204"/>
      <c r="V66" s="158"/>
      <c r="W66" s="159"/>
      <c r="X66" s="145"/>
    </row>
    <row r="67" spans="1:25" ht="34.5" customHeight="1" x14ac:dyDescent="0.25">
      <c r="A67" s="162"/>
      <c r="B67" s="39"/>
      <c r="C67" s="267"/>
      <c r="D67" s="327"/>
      <c r="E67" s="328"/>
      <c r="F67" s="328"/>
      <c r="G67" s="328"/>
      <c r="H67" s="252"/>
      <c r="I67" s="110" t="str">
        <f>IF(INDEX($F$131:$F$302,Y67)=0,"",INDEX($F$131:$F$302,Y67))</f>
        <v/>
      </c>
      <c r="J67" s="239" t="str">
        <f>IF(I67="GBP",1,"")</f>
        <v/>
      </c>
      <c r="K67" s="234"/>
      <c r="L67" s="223"/>
      <c r="M67" s="223"/>
      <c r="N67" s="223"/>
      <c r="O67" s="223"/>
      <c r="P67" s="293"/>
      <c r="Q67" s="293"/>
      <c r="R67" s="312"/>
      <c r="S67" s="313"/>
      <c r="T67" s="206" t="str">
        <f>IF(P67="","",P67*R67/100)</f>
        <v/>
      </c>
      <c r="U67" s="208"/>
      <c r="V67" s="284"/>
      <c r="W67" s="285"/>
      <c r="Y67" s="99">
        <v>1</v>
      </c>
    </row>
    <row r="68" spans="1:25" ht="34.5" customHeight="1" x14ac:dyDescent="0.25">
      <c r="A68" s="162"/>
      <c r="B68" s="39"/>
      <c r="C68" s="269"/>
      <c r="D68" s="314"/>
      <c r="E68" s="315"/>
      <c r="F68" s="315"/>
      <c r="G68" s="316"/>
      <c r="H68" s="253"/>
      <c r="I68" s="102" t="str">
        <f t="shared" ref="I68:I83" si="6">IF(INDEX($F$131:$F$302,Y68)=0,"",INDEX($F$131:$F$302,Y68))</f>
        <v/>
      </c>
      <c r="J68" s="239" t="str">
        <f t="shared" ref="J68:J83" si="7">IF(I68="GBP",1,"")</f>
        <v/>
      </c>
      <c r="K68" s="234"/>
      <c r="L68" s="223"/>
      <c r="M68" s="223"/>
      <c r="N68" s="223"/>
      <c r="O68" s="223"/>
      <c r="P68" s="293"/>
      <c r="Q68" s="293"/>
      <c r="R68" s="312"/>
      <c r="S68" s="313"/>
      <c r="T68" s="206" t="str">
        <f t="shared" ref="T68:T83" si="8">IF(P68="","",P68*R68/100)</f>
        <v/>
      </c>
      <c r="U68" s="208"/>
      <c r="V68" s="284"/>
      <c r="W68" s="285"/>
      <c r="Y68" s="99">
        <v>1</v>
      </c>
    </row>
    <row r="69" spans="1:25" ht="34.5" customHeight="1" x14ac:dyDescent="0.25">
      <c r="A69" s="163"/>
      <c r="B69" s="40"/>
      <c r="C69" s="269"/>
      <c r="D69" s="314"/>
      <c r="E69" s="315"/>
      <c r="F69" s="315"/>
      <c r="G69" s="316"/>
      <c r="H69" s="253"/>
      <c r="I69" s="102" t="str">
        <f t="shared" si="6"/>
        <v/>
      </c>
      <c r="J69" s="239" t="str">
        <f t="shared" si="7"/>
        <v/>
      </c>
      <c r="K69" s="234"/>
      <c r="L69" s="223"/>
      <c r="M69" s="223"/>
      <c r="N69" s="223"/>
      <c r="O69" s="223"/>
      <c r="P69" s="293"/>
      <c r="Q69" s="293"/>
      <c r="R69" s="312"/>
      <c r="S69" s="313"/>
      <c r="T69" s="206" t="str">
        <f t="shared" si="8"/>
        <v/>
      </c>
      <c r="U69" s="208"/>
      <c r="V69" s="284"/>
      <c r="W69" s="285"/>
      <c r="Y69" s="99">
        <v>1</v>
      </c>
    </row>
    <row r="70" spans="1:25" ht="34.5" customHeight="1" x14ac:dyDescent="0.25">
      <c r="A70" s="163"/>
      <c r="B70" s="40"/>
      <c r="C70" s="269"/>
      <c r="D70" s="314"/>
      <c r="E70" s="315"/>
      <c r="F70" s="315"/>
      <c r="G70" s="316"/>
      <c r="H70" s="253"/>
      <c r="I70" s="102" t="str">
        <f t="shared" si="6"/>
        <v/>
      </c>
      <c r="J70" s="239" t="str">
        <f t="shared" si="7"/>
        <v/>
      </c>
      <c r="K70" s="234"/>
      <c r="L70" s="223"/>
      <c r="M70" s="223"/>
      <c r="N70" s="223"/>
      <c r="O70" s="223"/>
      <c r="P70" s="293"/>
      <c r="Q70" s="293"/>
      <c r="R70" s="312"/>
      <c r="S70" s="313"/>
      <c r="T70" s="206" t="str">
        <f t="shared" si="8"/>
        <v/>
      </c>
      <c r="U70" s="208"/>
      <c r="V70" s="284"/>
      <c r="W70" s="285"/>
      <c r="Y70" s="99">
        <v>1</v>
      </c>
    </row>
    <row r="71" spans="1:25" ht="34.5" customHeight="1" x14ac:dyDescent="0.25">
      <c r="A71" s="163"/>
      <c r="B71" s="40"/>
      <c r="C71" s="269" t="s">
        <v>53</v>
      </c>
      <c r="D71" s="314"/>
      <c r="E71" s="315"/>
      <c r="F71" s="315"/>
      <c r="G71" s="316"/>
      <c r="H71" s="253"/>
      <c r="I71" s="102" t="str">
        <f t="shared" si="6"/>
        <v/>
      </c>
      <c r="J71" s="239" t="str">
        <f t="shared" si="7"/>
        <v/>
      </c>
      <c r="K71" s="234"/>
      <c r="L71" s="223"/>
      <c r="M71" s="223"/>
      <c r="N71" s="223"/>
      <c r="O71" s="223"/>
      <c r="P71" s="293"/>
      <c r="Q71" s="293"/>
      <c r="R71" s="312"/>
      <c r="S71" s="313"/>
      <c r="T71" s="206" t="str">
        <f t="shared" si="8"/>
        <v/>
      </c>
      <c r="U71" s="208"/>
      <c r="V71" s="284"/>
      <c r="W71" s="285"/>
      <c r="Y71" s="99">
        <v>1</v>
      </c>
    </row>
    <row r="72" spans="1:25" ht="34.5" customHeight="1" x14ac:dyDescent="0.25">
      <c r="A72" s="163"/>
      <c r="B72" s="40"/>
      <c r="C72" s="269"/>
      <c r="D72" s="314"/>
      <c r="E72" s="315"/>
      <c r="F72" s="315"/>
      <c r="G72" s="316"/>
      <c r="H72" s="253"/>
      <c r="I72" s="102" t="str">
        <f t="shared" si="6"/>
        <v/>
      </c>
      <c r="J72" s="239" t="str">
        <f>IF(I72="GBP",1,"")</f>
        <v/>
      </c>
      <c r="K72" s="234"/>
      <c r="L72" s="223"/>
      <c r="M72" s="223"/>
      <c r="N72" s="223"/>
      <c r="O72" s="223"/>
      <c r="P72" s="293"/>
      <c r="Q72" s="293"/>
      <c r="R72" s="312"/>
      <c r="S72" s="313"/>
      <c r="T72" s="206" t="str">
        <f t="shared" si="8"/>
        <v/>
      </c>
      <c r="U72" s="208"/>
      <c r="V72" s="284"/>
      <c r="W72" s="285"/>
      <c r="Y72" s="99">
        <v>1</v>
      </c>
    </row>
    <row r="73" spans="1:25" ht="34.5" customHeight="1" x14ac:dyDescent="0.25">
      <c r="A73" s="163"/>
      <c r="B73" s="40"/>
      <c r="C73" s="269"/>
      <c r="D73" s="314"/>
      <c r="E73" s="315"/>
      <c r="F73" s="315"/>
      <c r="G73" s="316"/>
      <c r="H73" s="253"/>
      <c r="I73" s="102" t="str">
        <f t="shared" si="6"/>
        <v/>
      </c>
      <c r="J73" s="239" t="str">
        <f t="shared" si="7"/>
        <v/>
      </c>
      <c r="K73" s="234"/>
      <c r="L73" s="223"/>
      <c r="M73" s="223"/>
      <c r="N73" s="223"/>
      <c r="O73" s="223"/>
      <c r="P73" s="293"/>
      <c r="Q73" s="293"/>
      <c r="R73" s="312"/>
      <c r="S73" s="313"/>
      <c r="T73" s="206" t="str">
        <f t="shared" si="8"/>
        <v/>
      </c>
      <c r="U73" s="208"/>
      <c r="V73" s="284"/>
      <c r="W73" s="285"/>
      <c r="Y73" s="99">
        <v>1</v>
      </c>
    </row>
    <row r="74" spans="1:25" ht="34.5" customHeight="1" x14ac:dyDescent="0.25">
      <c r="A74" s="163"/>
      <c r="B74" s="40"/>
      <c r="C74" s="269" t="s">
        <v>53</v>
      </c>
      <c r="D74" s="314"/>
      <c r="E74" s="315"/>
      <c r="F74" s="315"/>
      <c r="G74" s="316"/>
      <c r="H74" s="253"/>
      <c r="I74" s="102" t="str">
        <f t="shared" si="6"/>
        <v/>
      </c>
      <c r="J74" s="239" t="str">
        <f t="shared" si="7"/>
        <v/>
      </c>
      <c r="K74" s="234"/>
      <c r="L74" s="223"/>
      <c r="M74" s="223"/>
      <c r="N74" s="223"/>
      <c r="O74" s="223"/>
      <c r="P74" s="293"/>
      <c r="Q74" s="293"/>
      <c r="R74" s="312"/>
      <c r="S74" s="313"/>
      <c r="T74" s="206" t="str">
        <f t="shared" si="8"/>
        <v/>
      </c>
      <c r="U74" s="208"/>
      <c r="V74" s="284"/>
      <c r="W74" s="285"/>
      <c r="Y74" s="99">
        <v>1</v>
      </c>
    </row>
    <row r="75" spans="1:25" ht="34.5" customHeight="1" x14ac:dyDescent="0.25">
      <c r="A75" s="163"/>
      <c r="B75" s="40"/>
      <c r="C75" s="269" t="s">
        <v>53</v>
      </c>
      <c r="D75" s="314"/>
      <c r="E75" s="315"/>
      <c r="F75" s="315"/>
      <c r="G75" s="316"/>
      <c r="H75" s="253"/>
      <c r="I75" s="102" t="str">
        <f t="shared" si="6"/>
        <v/>
      </c>
      <c r="J75" s="239" t="str">
        <f t="shared" si="7"/>
        <v/>
      </c>
      <c r="K75" s="234"/>
      <c r="L75" s="223"/>
      <c r="M75" s="223"/>
      <c r="N75" s="223"/>
      <c r="O75" s="223"/>
      <c r="P75" s="293"/>
      <c r="Q75" s="293"/>
      <c r="R75" s="312"/>
      <c r="S75" s="313"/>
      <c r="T75" s="206" t="str">
        <f t="shared" si="8"/>
        <v/>
      </c>
      <c r="U75" s="208"/>
      <c r="V75" s="284"/>
      <c r="W75" s="285"/>
      <c r="Y75" s="99">
        <v>1</v>
      </c>
    </row>
    <row r="76" spans="1:25" ht="34.5" customHeight="1" x14ac:dyDescent="0.25">
      <c r="A76" s="163"/>
      <c r="B76" s="40"/>
      <c r="C76" s="269" t="s">
        <v>53</v>
      </c>
      <c r="D76" s="314"/>
      <c r="E76" s="315"/>
      <c r="F76" s="315"/>
      <c r="G76" s="316"/>
      <c r="H76" s="253"/>
      <c r="I76" s="102" t="str">
        <f t="shared" si="6"/>
        <v/>
      </c>
      <c r="J76" s="239" t="str">
        <f t="shared" si="7"/>
        <v/>
      </c>
      <c r="K76" s="234"/>
      <c r="L76" s="223"/>
      <c r="M76" s="223"/>
      <c r="N76" s="223"/>
      <c r="O76" s="223"/>
      <c r="P76" s="293"/>
      <c r="Q76" s="293"/>
      <c r="R76" s="312"/>
      <c r="S76" s="313"/>
      <c r="T76" s="206" t="str">
        <f t="shared" si="8"/>
        <v/>
      </c>
      <c r="U76" s="208"/>
      <c r="V76" s="284"/>
      <c r="W76" s="285"/>
      <c r="Y76" s="99">
        <v>1</v>
      </c>
    </row>
    <row r="77" spans="1:25" ht="34.5" customHeight="1" x14ac:dyDescent="0.25">
      <c r="A77" s="163"/>
      <c r="B77" s="40"/>
      <c r="C77" s="269" t="s">
        <v>53</v>
      </c>
      <c r="D77" s="314"/>
      <c r="E77" s="315"/>
      <c r="F77" s="315"/>
      <c r="G77" s="330"/>
      <c r="H77" s="253"/>
      <c r="I77" s="102" t="str">
        <f t="shared" si="6"/>
        <v/>
      </c>
      <c r="J77" s="239" t="str">
        <f t="shared" si="7"/>
        <v/>
      </c>
      <c r="K77" s="234"/>
      <c r="L77" s="223"/>
      <c r="M77" s="223"/>
      <c r="N77" s="223"/>
      <c r="O77" s="223"/>
      <c r="P77" s="293"/>
      <c r="Q77" s="293"/>
      <c r="R77" s="312"/>
      <c r="S77" s="313"/>
      <c r="T77" s="206" t="str">
        <f t="shared" si="8"/>
        <v/>
      </c>
      <c r="U77" s="208"/>
      <c r="V77" s="284"/>
      <c r="W77" s="285"/>
      <c r="Y77" s="99">
        <v>1</v>
      </c>
    </row>
    <row r="78" spans="1:25" ht="34.5" customHeight="1" x14ac:dyDescent="0.25">
      <c r="A78" s="162"/>
      <c r="B78" s="39"/>
      <c r="C78" s="269" t="s">
        <v>53</v>
      </c>
      <c r="D78" s="327"/>
      <c r="E78" s="328"/>
      <c r="F78" s="328"/>
      <c r="G78" s="329"/>
      <c r="H78" s="253"/>
      <c r="I78" s="102" t="str">
        <f t="shared" si="6"/>
        <v/>
      </c>
      <c r="J78" s="239" t="str">
        <f t="shared" si="7"/>
        <v/>
      </c>
      <c r="K78" s="234"/>
      <c r="L78" s="223"/>
      <c r="M78" s="223"/>
      <c r="N78" s="223"/>
      <c r="O78" s="223"/>
      <c r="P78" s="293"/>
      <c r="Q78" s="293"/>
      <c r="R78" s="312"/>
      <c r="S78" s="313"/>
      <c r="T78" s="206" t="str">
        <f t="shared" si="8"/>
        <v/>
      </c>
      <c r="U78" s="208"/>
      <c r="V78" s="284"/>
      <c r="W78" s="285"/>
      <c r="Y78" s="99">
        <v>1</v>
      </c>
    </row>
    <row r="79" spans="1:25" ht="34.5" customHeight="1" x14ac:dyDescent="0.25">
      <c r="A79" s="163"/>
      <c r="B79" s="40"/>
      <c r="C79" s="269"/>
      <c r="D79" s="314"/>
      <c r="E79" s="315"/>
      <c r="F79" s="315"/>
      <c r="G79" s="316"/>
      <c r="H79" s="253"/>
      <c r="I79" s="102" t="str">
        <f t="shared" si="6"/>
        <v/>
      </c>
      <c r="J79" s="239" t="str">
        <f t="shared" si="7"/>
        <v/>
      </c>
      <c r="K79" s="234"/>
      <c r="L79" s="223"/>
      <c r="M79" s="223"/>
      <c r="N79" s="223"/>
      <c r="O79" s="223"/>
      <c r="P79" s="293"/>
      <c r="Q79" s="293"/>
      <c r="R79" s="312"/>
      <c r="S79" s="313"/>
      <c r="T79" s="206" t="str">
        <f t="shared" si="8"/>
        <v/>
      </c>
      <c r="U79" s="208"/>
      <c r="V79" s="284"/>
      <c r="W79" s="285"/>
      <c r="Y79" s="99">
        <v>1</v>
      </c>
    </row>
    <row r="80" spans="1:25" ht="34.5" customHeight="1" x14ac:dyDescent="0.25">
      <c r="A80" s="163"/>
      <c r="B80" s="40"/>
      <c r="C80" s="269" t="s">
        <v>53</v>
      </c>
      <c r="D80" s="314"/>
      <c r="E80" s="315"/>
      <c r="F80" s="315"/>
      <c r="G80" s="316"/>
      <c r="H80" s="253"/>
      <c r="I80" s="102" t="str">
        <f t="shared" si="6"/>
        <v/>
      </c>
      <c r="J80" s="239" t="str">
        <f t="shared" si="7"/>
        <v/>
      </c>
      <c r="K80" s="234"/>
      <c r="L80" s="223"/>
      <c r="M80" s="223"/>
      <c r="N80" s="223"/>
      <c r="O80" s="223"/>
      <c r="P80" s="293"/>
      <c r="Q80" s="293"/>
      <c r="R80" s="312"/>
      <c r="S80" s="313"/>
      <c r="T80" s="206" t="str">
        <f t="shared" si="8"/>
        <v/>
      </c>
      <c r="U80" s="208"/>
      <c r="V80" s="284"/>
      <c r="W80" s="285"/>
      <c r="Y80" s="99">
        <v>1</v>
      </c>
    </row>
    <row r="81" spans="1:31" ht="34.5" customHeight="1" x14ac:dyDescent="0.25">
      <c r="A81" s="163"/>
      <c r="B81" s="40"/>
      <c r="C81" s="269" t="s">
        <v>53</v>
      </c>
      <c r="D81" s="314"/>
      <c r="E81" s="315"/>
      <c r="F81" s="315"/>
      <c r="G81" s="316"/>
      <c r="H81" s="253"/>
      <c r="I81" s="102" t="str">
        <f t="shared" si="6"/>
        <v/>
      </c>
      <c r="J81" s="239" t="str">
        <f t="shared" si="7"/>
        <v/>
      </c>
      <c r="K81" s="234"/>
      <c r="L81" s="223"/>
      <c r="M81" s="223"/>
      <c r="N81" s="223"/>
      <c r="O81" s="223"/>
      <c r="P81" s="293"/>
      <c r="Q81" s="293"/>
      <c r="R81" s="312"/>
      <c r="S81" s="313"/>
      <c r="T81" s="206" t="str">
        <f t="shared" si="8"/>
        <v/>
      </c>
      <c r="U81" s="208"/>
      <c r="V81" s="284"/>
      <c r="W81" s="285"/>
      <c r="Y81" s="99">
        <v>1</v>
      </c>
    </row>
    <row r="82" spans="1:31" ht="34.5" customHeight="1" x14ac:dyDescent="0.25">
      <c r="A82" s="163"/>
      <c r="B82" s="40"/>
      <c r="C82" s="269" t="s">
        <v>53</v>
      </c>
      <c r="D82" s="314"/>
      <c r="E82" s="315"/>
      <c r="F82" s="315"/>
      <c r="G82" s="316"/>
      <c r="H82" s="253"/>
      <c r="I82" s="102" t="str">
        <f t="shared" si="6"/>
        <v/>
      </c>
      <c r="J82" s="239" t="str">
        <f t="shared" si="7"/>
        <v/>
      </c>
      <c r="K82" s="234"/>
      <c r="L82" s="223"/>
      <c r="M82" s="223"/>
      <c r="N82" s="223"/>
      <c r="O82" s="223"/>
      <c r="P82" s="293"/>
      <c r="Q82" s="293"/>
      <c r="R82" s="312"/>
      <c r="S82" s="313"/>
      <c r="T82" s="206" t="str">
        <f t="shared" si="8"/>
        <v/>
      </c>
      <c r="U82" s="208"/>
      <c r="V82" s="284"/>
      <c r="W82" s="285"/>
      <c r="Y82" s="99">
        <v>1</v>
      </c>
    </row>
    <row r="83" spans="1:31" ht="34.5" customHeight="1" x14ac:dyDescent="0.25">
      <c r="A83" s="164"/>
      <c r="B83" s="41"/>
      <c r="C83" s="269" t="s">
        <v>53</v>
      </c>
      <c r="D83" s="309"/>
      <c r="E83" s="310"/>
      <c r="F83" s="310"/>
      <c r="G83" s="311"/>
      <c r="H83" s="260"/>
      <c r="I83" s="102" t="str">
        <f t="shared" si="6"/>
        <v/>
      </c>
      <c r="J83" s="239" t="str">
        <f t="shared" si="7"/>
        <v/>
      </c>
      <c r="K83" s="242"/>
      <c r="L83" s="226"/>
      <c r="M83" s="226"/>
      <c r="N83" s="226"/>
      <c r="O83" s="226"/>
      <c r="P83" s="334"/>
      <c r="Q83" s="334"/>
      <c r="R83" s="335"/>
      <c r="S83" s="336"/>
      <c r="T83" s="171" t="str">
        <f t="shared" si="8"/>
        <v/>
      </c>
      <c r="U83" s="208"/>
      <c r="V83" s="284"/>
      <c r="W83" s="285"/>
      <c r="Y83" s="99">
        <v>1</v>
      </c>
    </row>
    <row r="84" spans="1:31" s="64" customFormat="1" ht="36" customHeight="1" x14ac:dyDescent="0.2">
      <c r="A84" s="160"/>
      <c r="B84" s="160"/>
      <c r="C84" s="118" t="s">
        <v>461</v>
      </c>
      <c r="D84" s="119"/>
      <c r="E84" s="119"/>
      <c r="F84" s="119"/>
      <c r="G84" s="119"/>
      <c r="H84" s="256"/>
      <c r="I84" s="106" t="s">
        <v>66</v>
      </c>
      <c r="J84" s="115"/>
      <c r="K84" s="244">
        <f>SUM(K67:K83)</f>
        <v>0</v>
      </c>
      <c r="L84" s="244">
        <f>SUM(L67:L83)</f>
        <v>0</v>
      </c>
      <c r="M84" s="244">
        <f>SUM(M67:M83)</f>
        <v>0</v>
      </c>
      <c r="N84" s="244">
        <f>SUM(N67:N83)</f>
        <v>0</v>
      </c>
      <c r="O84" s="244">
        <f>SUM(O67:O83)</f>
        <v>0</v>
      </c>
      <c r="P84" s="288"/>
      <c r="Q84" s="289"/>
      <c r="R84" s="289"/>
      <c r="S84" s="290"/>
      <c r="T84" s="244">
        <f>SUM(T67:T83)</f>
        <v>0</v>
      </c>
      <c r="U84" s="212"/>
      <c r="V84" s="137"/>
      <c r="W84" s="137"/>
    </row>
    <row r="85" spans="1:31" s="64" customFormat="1" ht="12.75" customHeight="1" x14ac:dyDescent="0.2">
      <c r="A85" s="137"/>
      <c r="B85" s="137"/>
      <c r="H85" s="218"/>
      <c r="N85" s="84"/>
      <c r="T85" s="137"/>
      <c r="U85" s="218"/>
      <c r="V85" s="137"/>
      <c r="W85" s="137"/>
      <c r="X85" s="137"/>
      <c r="Y85" s="137"/>
      <c r="AE85" s="91"/>
    </row>
    <row r="86" spans="1:31" s="64" customFormat="1" x14ac:dyDescent="0.2">
      <c r="A86" s="137"/>
      <c r="B86" s="137"/>
      <c r="H86" s="218"/>
      <c r="N86" s="84"/>
      <c r="T86" s="137"/>
      <c r="U86" s="218"/>
      <c r="V86" s="137"/>
      <c r="W86" s="137"/>
      <c r="X86" s="137"/>
      <c r="Y86" s="137"/>
      <c r="AE86" s="91"/>
    </row>
    <row r="87" spans="1:31" s="62" customFormat="1" x14ac:dyDescent="0.2">
      <c r="H87" s="214"/>
      <c r="U87" s="214"/>
    </row>
    <row r="88" spans="1:31" s="64" customFormat="1" ht="18" customHeight="1" x14ac:dyDescent="0.25">
      <c r="A88" s="271"/>
      <c r="B88" s="137"/>
      <c r="H88" s="218"/>
      <c r="N88" s="84"/>
      <c r="R88" s="81" t="s">
        <v>22</v>
      </c>
      <c r="S88" s="82">
        <v>4</v>
      </c>
      <c r="T88" s="83" t="s">
        <v>23</v>
      </c>
      <c r="U88" s="200">
        <f>U1</f>
        <v>2</v>
      </c>
      <c r="W88" s="229"/>
      <c r="X88" s="137"/>
      <c r="Y88" s="137"/>
      <c r="AE88" s="91"/>
    </row>
    <row r="89" spans="1:31" s="64" customFormat="1" ht="9" customHeight="1" x14ac:dyDescent="0.2">
      <c r="A89" s="137"/>
      <c r="B89" s="137"/>
      <c r="H89" s="218"/>
      <c r="N89" s="84"/>
      <c r="T89" s="137"/>
      <c r="U89" s="218"/>
      <c r="V89" s="137"/>
      <c r="W89" s="137"/>
      <c r="X89" s="137"/>
      <c r="Y89" s="137"/>
      <c r="AE89" s="91"/>
    </row>
    <row r="90" spans="1:31" s="146" customFormat="1" ht="11.25" customHeight="1" x14ac:dyDescent="0.2">
      <c r="A90" s="138" t="s">
        <v>32</v>
      </c>
      <c r="B90" s="103" t="s">
        <v>33</v>
      </c>
      <c r="C90" s="138" t="s">
        <v>34</v>
      </c>
      <c r="D90" s="139" t="s">
        <v>35</v>
      </c>
      <c r="E90" s="140"/>
      <c r="F90" s="140"/>
      <c r="G90" s="141"/>
      <c r="H90" s="259"/>
      <c r="I90" s="103"/>
      <c r="J90" s="142"/>
      <c r="K90" s="22"/>
      <c r="L90" s="22"/>
      <c r="M90" s="165"/>
      <c r="N90" s="22"/>
      <c r="O90" s="22"/>
      <c r="P90" s="306" t="s">
        <v>48</v>
      </c>
      <c r="Q90" s="307"/>
      <c r="R90" s="307"/>
      <c r="S90" s="307"/>
      <c r="T90" s="308"/>
      <c r="U90" s="203" t="s">
        <v>458</v>
      </c>
      <c r="V90" s="143" t="s">
        <v>37</v>
      </c>
      <c r="W90" s="144"/>
      <c r="X90" s="145"/>
    </row>
    <row r="91" spans="1:31" s="146" customFormat="1" ht="11.25" customHeight="1" x14ac:dyDescent="0.2">
      <c r="A91" s="104" t="s">
        <v>38</v>
      </c>
      <c r="B91" s="147" t="s">
        <v>39</v>
      </c>
      <c r="C91" s="104" t="s">
        <v>40</v>
      </c>
      <c r="D91" s="148" t="s">
        <v>464</v>
      </c>
      <c r="E91" s="149"/>
      <c r="F91" s="149"/>
      <c r="G91" s="150"/>
      <c r="H91" s="232" t="s">
        <v>462</v>
      </c>
      <c r="I91" s="104" t="s">
        <v>41</v>
      </c>
      <c r="J91" s="151" t="s">
        <v>42</v>
      </c>
      <c r="K91" s="32" t="s">
        <v>43</v>
      </c>
      <c r="L91" s="32" t="s">
        <v>44</v>
      </c>
      <c r="M91" s="166" t="s">
        <v>45</v>
      </c>
      <c r="N91" s="32" t="s">
        <v>36</v>
      </c>
      <c r="O91" s="32" t="s">
        <v>47</v>
      </c>
      <c r="P91" s="23" t="s">
        <v>51</v>
      </c>
      <c r="Q91" s="24"/>
      <c r="R91" s="23" t="s">
        <v>42</v>
      </c>
      <c r="S91" s="24"/>
      <c r="T91" s="17" t="s">
        <v>52</v>
      </c>
      <c r="U91" s="201" t="s">
        <v>49</v>
      </c>
      <c r="V91" s="152" t="s">
        <v>49</v>
      </c>
      <c r="W91" s="153"/>
      <c r="X91" s="145"/>
    </row>
    <row r="92" spans="1:31" s="146" customFormat="1" ht="12" customHeight="1" x14ac:dyDescent="0.2">
      <c r="A92" s="105"/>
      <c r="B92" s="105"/>
      <c r="C92" s="105"/>
      <c r="D92" s="154" t="s">
        <v>465</v>
      </c>
      <c r="E92" s="155"/>
      <c r="F92" s="155"/>
      <c r="G92" s="156"/>
      <c r="H92" s="250" t="s">
        <v>463</v>
      </c>
      <c r="I92" s="105"/>
      <c r="J92" s="157"/>
      <c r="K92" s="37"/>
      <c r="L92" s="37"/>
      <c r="M92" s="167" t="s">
        <v>50</v>
      </c>
      <c r="N92" s="37" t="s">
        <v>46</v>
      </c>
      <c r="O92" s="37"/>
      <c r="P92" s="169"/>
      <c r="Q92" s="170"/>
      <c r="R92" s="169" t="s">
        <v>432</v>
      </c>
      <c r="S92" s="170"/>
      <c r="T92" s="104"/>
      <c r="U92" s="204"/>
      <c r="V92" s="158"/>
      <c r="W92" s="159"/>
      <c r="X92" s="145"/>
    </row>
    <row r="93" spans="1:31" ht="34.5" customHeight="1" x14ac:dyDescent="0.25">
      <c r="A93" s="162"/>
      <c r="B93" s="39"/>
      <c r="C93" s="267"/>
      <c r="D93" s="331"/>
      <c r="E93" s="332"/>
      <c r="F93" s="332"/>
      <c r="G93" s="333"/>
      <c r="H93" s="252"/>
      <c r="I93" s="110" t="str">
        <f>IF(INDEX($F$131:$F$302,Y93)=0,"",INDEX($F$131:$F$302,Y93))</f>
        <v/>
      </c>
      <c r="J93" s="239" t="str">
        <f>IF(I93="GBP",1,"")</f>
        <v/>
      </c>
      <c r="K93" s="234"/>
      <c r="L93" s="223"/>
      <c r="M93" s="223"/>
      <c r="N93" s="223"/>
      <c r="O93" s="223"/>
      <c r="P93" s="293"/>
      <c r="Q93" s="293"/>
      <c r="R93" s="312"/>
      <c r="S93" s="313"/>
      <c r="T93" s="206" t="str">
        <f>IF(P93="","",P93*R93/100)</f>
        <v/>
      </c>
      <c r="U93" s="207"/>
      <c r="V93" s="284"/>
      <c r="W93" s="285"/>
      <c r="Y93" s="99">
        <v>1</v>
      </c>
    </row>
    <row r="94" spans="1:31" ht="34.5" customHeight="1" x14ac:dyDescent="0.25">
      <c r="A94" s="162"/>
      <c r="B94" s="39"/>
      <c r="C94" s="269"/>
      <c r="D94" s="314"/>
      <c r="E94" s="315"/>
      <c r="F94" s="315"/>
      <c r="G94" s="316"/>
      <c r="H94" s="253"/>
      <c r="I94" s="102" t="str">
        <f t="shared" ref="I94:I109" si="9">IF(INDEX($F$131:$F$302,Y94)=0,"",INDEX($F$131:$F$302,Y94))</f>
        <v/>
      </c>
      <c r="J94" s="239" t="str">
        <f t="shared" ref="J94:J109" si="10">IF(I94="GBP",1,"")</f>
        <v/>
      </c>
      <c r="K94" s="234"/>
      <c r="L94" s="223"/>
      <c r="M94" s="223"/>
      <c r="N94" s="223"/>
      <c r="O94" s="223"/>
      <c r="P94" s="293"/>
      <c r="Q94" s="293"/>
      <c r="R94" s="312"/>
      <c r="S94" s="313"/>
      <c r="T94" s="206" t="str">
        <f t="shared" ref="T94:T109" si="11">IF(P94="","",P94*R94/100)</f>
        <v/>
      </c>
      <c r="U94" s="207"/>
      <c r="V94" s="284"/>
      <c r="W94" s="285"/>
      <c r="Y94" s="99">
        <v>1</v>
      </c>
    </row>
    <row r="95" spans="1:31" ht="34.5" customHeight="1" x14ac:dyDescent="0.25">
      <c r="A95" s="163"/>
      <c r="B95" s="40"/>
      <c r="C95" s="269"/>
      <c r="D95" s="314"/>
      <c r="E95" s="315"/>
      <c r="F95" s="315"/>
      <c r="G95" s="316"/>
      <c r="H95" s="253"/>
      <c r="I95" s="102" t="str">
        <f t="shared" si="9"/>
        <v/>
      </c>
      <c r="J95" s="239" t="str">
        <f t="shared" si="10"/>
        <v/>
      </c>
      <c r="K95" s="234"/>
      <c r="L95" s="223"/>
      <c r="M95" s="223"/>
      <c r="N95" s="223"/>
      <c r="O95" s="223"/>
      <c r="P95" s="293"/>
      <c r="Q95" s="293"/>
      <c r="R95" s="312"/>
      <c r="S95" s="313"/>
      <c r="T95" s="206" t="str">
        <f t="shared" si="11"/>
        <v/>
      </c>
      <c r="U95" s="207"/>
      <c r="V95" s="284"/>
      <c r="W95" s="285"/>
      <c r="Y95" s="99">
        <v>1</v>
      </c>
    </row>
    <row r="96" spans="1:31" ht="34.5" customHeight="1" x14ac:dyDescent="0.25">
      <c r="A96" s="163"/>
      <c r="B96" s="40"/>
      <c r="C96" s="269"/>
      <c r="D96" s="314"/>
      <c r="E96" s="315"/>
      <c r="F96" s="315"/>
      <c r="G96" s="316"/>
      <c r="H96" s="253"/>
      <c r="I96" s="102" t="str">
        <f t="shared" si="9"/>
        <v/>
      </c>
      <c r="J96" s="239" t="str">
        <f t="shared" si="10"/>
        <v/>
      </c>
      <c r="K96" s="234"/>
      <c r="L96" s="223"/>
      <c r="M96" s="223"/>
      <c r="N96" s="223"/>
      <c r="O96" s="223"/>
      <c r="P96" s="293"/>
      <c r="Q96" s="293"/>
      <c r="R96" s="312"/>
      <c r="S96" s="313"/>
      <c r="T96" s="206" t="str">
        <f t="shared" si="11"/>
        <v/>
      </c>
      <c r="U96" s="207"/>
      <c r="V96" s="284"/>
      <c r="W96" s="285"/>
      <c r="Y96" s="99">
        <v>1</v>
      </c>
    </row>
    <row r="97" spans="1:31" ht="34.5" customHeight="1" x14ac:dyDescent="0.25">
      <c r="A97" s="163"/>
      <c r="B97" s="40"/>
      <c r="C97" s="269" t="s">
        <v>53</v>
      </c>
      <c r="D97" s="314"/>
      <c r="E97" s="315"/>
      <c r="F97" s="315"/>
      <c r="G97" s="316"/>
      <c r="H97" s="253"/>
      <c r="I97" s="102" t="str">
        <f t="shared" si="9"/>
        <v/>
      </c>
      <c r="J97" s="239" t="str">
        <f t="shared" si="10"/>
        <v/>
      </c>
      <c r="K97" s="234"/>
      <c r="L97" s="223"/>
      <c r="M97" s="223"/>
      <c r="N97" s="223"/>
      <c r="O97" s="223"/>
      <c r="P97" s="293"/>
      <c r="Q97" s="293"/>
      <c r="R97" s="312"/>
      <c r="S97" s="313"/>
      <c r="T97" s="206" t="str">
        <f t="shared" si="11"/>
        <v/>
      </c>
      <c r="U97" s="207"/>
      <c r="V97" s="284"/>
      <c r="W97" s="285"/>
      <c r="Y97" s="99">
        <v>1</v>
      </c>
    </row>
    <row r="98" spans="1:31" ht="34.5" customHeight="1" x14ac:dyDescent="0.25">
      <c r="A98" s="163"/>
      <c r="B98" s="40"/>
      <c r="C98" s="269" t="s">
        <v>53</v>
      </c>
      <c r="D98" s="314"/>
      <c r="E98" s="315"/>
      <c r="F98" s="315"/>
      <c r="G98" s="316"/>
      <c r="H98" s="253"/>
      <c r="I98" s="102" t="str">
        <f t="shared" si="9"/>
        <v/>
      </c>
      <c r="J98" s="239" t="str">
        <f t="shared" si="10"/>
        <v/>
      </c>
      <c r="K98" s="234"/>
      <c r="L98" s="223"/>
      <c r="M98" s="223"/>
      <c r="N98" s="223"/>
      <c r="O98" s="223"/>
      <c r="P98" s="293"/>
      <c r="Q98" s="293"/>
      <c r="R98" s="312"/>
      <c r="S98" s="313"/>
      <c r="T98" s="206" t="str">
        <f t="shared" si="11"/>
        <v/>
      </c>
      <c r="U98" s="207"/>
      <c r="V98" s="284"/>
      <c r="W98" s="285"/>
      <c r="Y98" s="99">
        <v>1</v>
      </c>
    </row>
    <row r="99" spans="1:31" ht="34.5" customHeight="1" x14ac:dyDescent="0.25">
      <c r="A99" s="163"/>
      <c r="B99" s="40"/>
      <c r="C99" s="269"/>
      <c r="D99" s="314"/>
      <c r="E99" s="315"/>
      <c r="F99" s="315"/>
      <c r="G99" s="316"/>
      <c r="H99" s="253"/>
      <c r="I99" s="102" t="str">
        <f t="shared" si="9"/>
        <v/>
      </c>
      <c r="J99" s="239" t="str">
        <f t="shared" si="10"/>
        <v/>
      </c>
      <c r="K99" s="234"/>
      <c r="L99" s="223"/>
      <c r="M99" s="223"/>
      <c r="N99" s="223"/>
      <c r="O99" s="223"/>
      <c r="P99" s="293"/>
      <c r="Q99" s="293"/>
      <c r="R99" s="312"/>
      <c r="S99" s="313"/>
      <c r="T99" s="206" t="str">
        <f t="shared" si="11"/>
        <v/>
      </c>
      <c r="U99" s="207"/>
      <c r="V99" s="284"/>
      <c r="W99" s="285"/>
      <c r="Y99" s="99">
        <v>1</v>
      </c>
    </row>
    <row r="100" spans="1:31" ht="34.5" customHeight="1" x14ac:dyDescent="0.25">
      <c r="A100" s="163"/>
      <c r="B100" s="40"/>
      <c r="C100" s="269" t="s">
        <v>53</v>
      </c>
      <c r="D100" s="314"/>
      <c r="E100" s="315"/>
      <c r="F100" s="315"/>
      <c r="G100" s="316"/>
      <c r="H100" s="253"/>
      <c r="I100" s="102" t="str">
        <f t="shared" si="9"/>
        <v/>
      </c>
      <c r="J100" s="239" t="str">
        <f t="shared" si="10"/>
        <v/>
      </c>
      <c r="K100" s="234"/>
      <c r="L100" s="223"/>
      <c r="M100" s="223"/>
      <c r="N100" s="223"/>
      <c r="O100" s="223"/>
      <c r="P100" s="293"/>
      <c r="Q100" s="293"/>
      <c r="R100" s="312"/>
      <c r="S100" s="313"/>
      <c r="T100" s="206" t="str">
        <f t="shared" si="11"/>
        <v/>
      </c>
      <c r="U100" s="207"/>
      <c r="V100" s="284"/>
      <c r="W100" s="285"/>
      <c r="Y100" s="99">
        <v>1</v>
      </c>
    </row>
    <row r="101" spans="1:31" ht="34.5" customHeight="1" x14ac:dyDescent="0.25">
      <c r="A101" s="163"/>
      <c r="B101" s="40"/>
      <c r="C101" s="269" t="s">
        <v>53</v>
      </c>
      <c r="D101" s="314"/>
      <c r="E101" s="315"/>
      <c r="F101" s="315"/>
      <c r="G101" s="316"/>
      <c r="H101" s="253"/>
      <c r="I101" s="102" t="str">
        <f t="shared" si="9"/>
        <v/>
      </c>
      <c r="J101" s="239" t="str">
        <f t="shared" si="10"/>
        <v/>
      </c>
      <c r="K101" s="234"/>
      <c r="L101" s="223"/>
      <c r="M101" s="223"/>
      <c r="N101" s="223"/>
      <c r="O101" s="223"/>
      <c r="P101" s="293"/>
      <c r="Q101" s="293"/>
      <c r="R101" s="312"/>
      <c r="S101" s="313"/>
      <c r="T101" s="206" t="str">
        <f t="shared" si="11"/>
        <v/>
      </c>
      <c r="U101" s="207"/>
      <c r="V101" s="284"/>
      <c r="W101" s="285"/>
      <c r="Y101" s="99">
        <v>1</v>
      </c>
    </row>
    <row r="102" spans="1:31" ht="34.5" customHeight="1" x14ac:dyDescent="0.25">
      <c r="A102" s="163"/>
      <c r="B102" s="40"/>
      <c r="C102" s="269" t="s">
        <v>53</v>
      </c>
      <c r="D102" s="314"/>
      <c r="E102" s="315"/>
      <c r="F102" s="315"/>
      <c r="G102" s="316"/>
      <c r="H102" s="253"/>
      <c r="I102" s="102" t="str">
        <f t="shared" si="9"/>
        <v/>
      </c>
      <c r="J102" s="239" t="str">
        <f t="shared" si="10"/>
        <v/>
      </c>
      <c r="K102" s="234"/>
      <c r="L102" s="223"/>
      <c r="M102" s="223"/>
      <c r="N102" s="223"/>
      <c r="O102" s="223"/>
      <c r="P102" s="293"/>
      <c r="Q102" s="293"/>
      <c r="R102" s="312"/>
      <c r="S102" s="313"/>
      <c r="T102" s="206" t="str">
        <f t="shared" si="11"/>
        <v/>
      </c>
      <c r="U102" s="207"/>
      <c r="V102" s="284"/>
      <c r="W102" s="285"/>
      <c r="Y102" s="99">
        <v>1</v>
      </c>
    </row>
    <row r="103" spans="1:31" ht="34.5" customHeight="1" x14ac:dyDescent="0.25">
      <c r="A103" s="163"/>
      <c r="B103" s="40"/>
      <c r="C103" s="269" t="s">
        <v>53</v>
      </c>
      <c r="D103" s="314"/>
      <c r="E103" s="315"/>
      <c r="F103" s="315"/>
      <c r="G103" s="330"/>
      <c r="H103" s="253"/>
      <c r="I103" s="102" t="str">
        <f t="shared" si="9"/>
        <v/>
      </c>
      <c r="J103" s="239" t="str">
        <f t="shared" si="10"/>
        <v/>
      </c>
      <c r="K103" s="234"/>
      <c r="L103" s="223"/>
      <c r="M103" s="223"/>
      <c r="N103" s="223"/>
      <c r="O103" s="223"/>
      <c r="P103" s="293"/>
      <c r="Q103" s="293"/>
      <c r="R103" s="312"/>
      <c r="S103" s="313"/>
      <c r="T103" s="206" t="str">
        <f t="shared" si="11"/>
        <v/>
      </c>
      <c r="U103" s="207"/>
      <c r="V103" s="284"/>
      <c r="W103" s="285"/>
      <c r="Y103" s="99">
        <v>1</v>
      </c>
    </row>
    <row r="104" spans="1:31" ht="34.5" customHeight="1" x14ac:dyDescent="0.25">
      <c r="A104" s="162"/>
      <c r="B104" s="39"/>
      <c r="C104" s="269" t="s">
        <v>53</v>
      </c>
      <c r="D104" s="327"/>
      <c r="E104" s="328"/>
      <c r="F104" s="328"/>
      <c r="G104" s="329"/>
      <c r="H104" s="253"/>
      <c r="I104" s="102" t="str">
        <f t="shared" si="9"/>
        <v/>
      </c>
      <c r="J104" s="239" t="str">
        <f t="shared" si="10"/>
        <v/>
      </c>
      <c r="K104" s="234"/>
      <c r="L104" s="223"/>
      <c r="M104" s="223"/>
      <c r="N104" s="223"/>
      <c r="O104" s="223"/>
      <c r="P104" s="293"/>
      <c r="Q104" s="293"/>
      <c r="R104" s="312"/>
      <c r="S104" s="313"/>
      <c r="T104" s="206" t="str">
        <f t="shared" si="11"/>
        <v/>
      </c>
      <c r="U104" s="207"/>
      <c r="V104" s="284"/>
      <c r="W104" s="285"/>
      <c r="Y104" s="99">
        <v>1</v>
      </c>
    </row>
    <row r="105" spans="1:31" ht="34.5" customHeight="1" x14ac:dyDescent="0.25">
      <c r="A105" s="163"/>
      <c r="B105" s="40"/>
      <c r="C105" s="269"/>
      <c r="D105" s="314"/>
      <c r="E105" s="315"/>
      <c r="F105" s="315"/>
      <c r="G105" s="316"/>
      <c r="H105" s="253"/>
      <c r="I105" s="102" t="str">
        <f t="shared" si="9"/>
        <v/>
      </c>
      <c r="J105" s="239" t="str">
        <f t="shared" si="10"/>
        <v/>
      </c>
      <c r="K105" s="234"/>
      <c r="L105" s="223"/>
      <c r="M105" s="223"/>
      <c r="N105" s="223"/>
      <c r="O105" s="223"/>
      <c r="P105" s="293"/>
      <c r="Q105" s="293"/>
      <c r="R105" s="312"/>
      <c r="S105" s="313"/>
      <c r="T105" s="206" t="str">
        <f t="shared" si="11"/>
        <v/>
      </c>
      <c r="U105" s="207"/>
      <c r="V105" s="284"/>
      <c r="W105" s="285"/>
      <c r="Y105" s="99">
        <v>1</v>
      </c>
    </row>
    <row r="106" spans="1:31" ht="34.5" customHeight="1" x14ac:dyDescent="0.25">
      <c r="A106" s="163"/>
      <c r="B106" s="40"/>
      <c r="C106" s="269" t="s">
        <v>53</v>
      </c>
      <c r="D106" s="314"/>
      <c r="E106" s="315"/>
      <c r="F106" s="315"/>
      <c r="G106" s="316"/>
      <c r="H106" s="253"/>
      <c r="I106" s="102" t="str">
        <f t="shared" si="9"/>
        <v/>
      </c>
      <c r="J106" s="239" t="str">
        <f t="shared" si="10"/>
        <v/>
      </c>
      <c r="K106" s="234"/>
      <c r="L106" s="223"/>
      <c r="M106" s="223"/>
      <c r="N106" s="223"/>
      <c r="O106" s="223"/>
      <c r="P106" s="293"/>
      <c r="Q106" s="293"/>
      <c r="R106" s="312"/>
      <c r="S106" s="313"/>
      <c r="T106" s="206" t="str">
        <f t="shared" si="11"/>
        <v/>
      </c>
      <c r="U106" s="207"/>
      <c r="V106" s="284"/>
      <c r="W106" s="285"/>
      <c r="Y106" s="99">
        <v>1</v>
      </c>
    </row>
    <row r="107" spans="1:31" ht="34.5" customHeight="1" x14ac:dyDescent="0.25">
      <c r="A107" s="163"/>
      <c r="B107" s="40"/>
      <c r="C107" s="269" t="s">
        <v>53</v>
      </c>
      <c r="D107" s="314"/>
      <c r="E107" s="315"/>
      <c r="F107" s="315"/>
      <c r="G107" s="316"/>
      <c r="H107" s="253"/>
      <c r="I107" s="102" t="str">
        <f t="shared" si="9"/>
        <v/>
      </c>
      <c r="J107" s="239" t="str">
        <f t="shared" si="10"/>
        <v/>
      </c>
      <c r="K107" s="234"/>
      <c r="L107" s="223"/>
      <c r="M107" s="223"/>
      <c r="N107" s="223"/>
      <c r="O107" s="223"/>
      <c r="P107" s="293"/>
      <c r="Q107" s="293"/>
      <c r="R107" s="312"/>
      <c r="S107" s="313"/>
      <c r="T107" s="206" t="str">
        <f t="shared" si="11"/>
        <v/>
      </c>
      <c r="U107" s="207"/>
      <c r="V107" s="284"/>
      <c r="W107" s="285"/>
      <c r="Y107" s="99">
        <v>1</v>
      </c>
    </row>
    <row r="108" spans="1:31" ht="34.5" customHeight="1" x14ac:dyDescent="0.25">
      <c r="A108" s="163"/>
      <c r="B108" s="40"/>
      <c r="C108" s="269" t="s">
        <v>53</v>
      </c>
      <c r="D108" s="314"/>
      <c r="E108" s="315"/>
      <c r="F108" s="315"/>
      <c r="G108" s="316"/>
      <c r="H108" s="253"/>
      <c r="I108" s="102" t="str">
        <f t="shared" si="9"/>
        <v/>
      </c>
      <c r="J108" s="239" t="str">
        <f t="shared" si="10"/>
        <v/>
      </c>
      <c r="K108" s="234"/>
      <c r="L108" s="223"/>
      <c r="M108" s="223"/>
      <c r="N108" s="223"/>
      <c r="O108" s="223"/>
      <c r="P108" s="293"/>
      <c r="Q108" s="293"/>
      <c r="R108" s="312"/>
      <c r="S108" s="313"/>
      <c r="T108" s="206" t="str">
        <f t="shared" si="11"/>
        <v/>
      </c>
      <c r="U108" s="207"/>
      <c r="V108" s="284"/>
      <c r="W108" s="285"/>
      <c r="Y108" s="99">
        <v>1</v>
      </c>
    </row>
    <row r="109" spans="1:31" ht="34.5" customHeight="1" x14ac:dyDescent="0.25">
      <c r="A109" s="164"/>
      <c r="B109" s="41"/>
      <c r="C109" s="269" t="s">
        <v>53</v>
      </c>
      <c r="D109" s="309"/>
      <c r="E109" s="310"/>
      <c r="F109" s="310"/>
      <c r="G109" s="311"/>
      <c r="H109" s="260"/>
      <c r="I109" s="102" t="str">
        <f t="shared" si="9"/>
        <v/>
      </c>
      <c r="J109" s="239" t="str">
        <f t="shared" si="10"/>
        <v/>
      </c>
      <c r="K109" s="234"/>
      <c r="L109" s="223"/>
      <c r="M109" s="223"/>
      <c r="N109" s="223"/>
      <c r="O109" s="223"/>
      <c r="P109" s="293"/>
      <c r="Q109" s="293"/>
      <c r="R109" s="312"/>
      <c r="S109" s="313"/>
      <c r="T109" s="206" t="str">
        <f t="shared" si="11"/>
        <v/>
      </c>
      <c r="U109" s="207"/>
      <c r="V109" s="284"/>
      <c r="W109" s="285"/>
      <c r="Y109" s="99">
        <v>1</v>
      </c>
    </row>
    <row r="110" spans="1:31" s="64" customFormat="1" ht="36" customHeight="1" x14ac:dyDescent="0.2">
      <c r="A110" s="160"/>
      <c r="B110" s="160"/>
      <c r="C110" s="118" t="s">
        <v>461</v>
      </c>
      <c r="D110" s="119"/>
      <c r="E110" s="119"/>
      <c r="F110" s="119"/>
      <c r="G110" s="119"/>
      <c r="H110" s="256"/>
      <c r="I110" s="106" t="s">
        <v>66</v>
      </c>
      <c r="J110" s="240"/>
      <c r="K110" s="243">
        <f>SUM(K93:K109)</f>
        <v>0</v>
      </c>
      <c r="L110" s="244">
        <f>SUM(L93:L109)</f>
        <v>0</v>
      </c>
      <c r="M110" s="244">
        <f>SUM(M93:M109)</f>
        <v>0</v>
      </c>
      <c r="N110" s="244">
        <f>SUM(N93:N109)</f>
        <v>0</v>
      </c>
      <c r="O110" s="244">
        <f>SUM(O93:O109)</f>
        <v>0</v>
      </c>
      <c r="P110" s="288"/>
      <c r="Q110" s="289"/>
      <c r="R110" s="289"/>
      <c r="S110" s="290"/>
      <c r="T110" s="244">
        <f>SUM(T93:T109)</f>
        <v>0</v>
      </c>
      <c r="U110" s="212"/>
    </row>
    <row r="111" spans="1:31" s="64" customFormat="1" ht="16.5" customHeight="1" x14ac:dyDescent="0.2">
      <c r="A111" s="137"/>
      <c r="B111" s="137"/>
      <c r="H111" s="218"/>
      <c r="N111" s="84"/>
      <c r="T111" s="137"/>
      <c r="U111" s="218"/>
      <c r="V111" s="137"/>
      <c r="W111" s="137"/>
      <c r="X111" s="137"/>
      <c r="Y111" s="137"/>
      <c r="AE111" s="91"/>
    </row>
    <row r="112" spans="1:31" s="64" customFormat="1" ht="16.5" customHeight="1" x14ac:dyDescent="0.2">
      <c r="A112" s="137"/>
      <c r="B112" s="137"/>
      <c r="H112" s="218"/>
      <c r="N112" s="84"/>
      <c r="T112" s="137"/>
      <c r="U112" s="218"/>
      <c r="V112" s="137"/>
      <c r="W112" s="137"/>
      <c r="X112" s="137"/>
      <c r="Y112" s="137"/>
      <c r="AE112" s="91"/>
    </row>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spans="1:8" ht="16.5" hidden="1" customHeight="1" x14ac:dyDescent="0.2"/>
    <row r="130" spans="1:8" ht="16.5" hidden="1" customHeight="1" x14ac:dyDescent="0.2"/>
    <row r="131" spans="1:8" ht="16.5" hidden="1" customHeight="1" x14ac:dyDescent="0.2">
      <c r="A131" s="61" t="s">
        <v>67</v>
      </c>
      <c r="B131" s="62"/>
      <c r="C131" s="62"/>
      <c r="D131" s="62"/>
      <c r="E131" s="62"/>
      <c r="F131" s="63"/>
      <c r="G131" s="64" t="s">
        <v>68</v>
      </c>
      <c r="H131" s="218"/>
    </row>
    <row r="132" spans="1:8" ht="16.5" hidden="1" customHeight="1" x14ac:dyDescent="0.2">
      <c r="A132" s="65"/>
      <c r="B132" s="62"/>
      <c r="C132" s="62"/>
      <c r="D132" s="62"/>
      <c r="E132" s="62"/>
      <c r="F132" s="66" t="s">
        <v>66</v>
      </c>
      <c r="G132" s="67" t="s">
        <v>69</v>
      </c>
      <c r="H132" s="261"/>
    </row>
    <row r="133" spans="1:8" ht="16.5" hidden="1" customHeight="1" x14ac:dyDescent="0.25">
      <c r="A133" s="270" t="s">
        <v>70</v>
      </c>
      <c r="B133" s="62"/>
      <c r="C133" s="62"/>
      <c r="D133" s="62"/>
      <c r="E133" s="62"/>
      <c r="F133" s="66" t="s">
        <v>71</v>
      </c>
      <c r="G133" s="67" t="s">
        <v>72</v>
      </c>
      <c r="H133" s="261"/>
    </row>
    <row r="134" spans="1:8" ht="16.5" hidden="1" customHeight="1" x14ac:dyDescent="0.25">
      <c r="A134" s="270" t="s">
        <v>441</v>
      </c>
      <c r="B134" s="62"/>
      <c r="C134" s="62"/>
      <c r="D134" s="62"/>
      <c r="E134" s="62" t="s">
        <v>73</v>
      </c>
      <c r="F134" s="66" t="s">
        <v>74</v>
      </c>
      <c r="G134" s="67" t="s">
        <v>75</v>
      </c>
      <c r="H134" s="261"/>
    </row>
    <row r="135" spans="1:8" ht="16.5" hidden="1" customHeight="1" x14ac:dyDescent="0.25">
      <c r="A135" s="270" t="s">
        <v>76</v>
      </c>
      <c r="B135" s="62"/>
      <c r="C135" s="62"/>
      <c r="D135" s="62"/>
      <c r="E135" s="62"/>
      <c r="F135" s="66" t="s">
        <v>77</v>
      </c>
      <c r="G135" s="67" t="s">
        <v>78</v>
      </c>
      <c r="H135" s="261"/>
    </row>
    <row r="136" spans="1:8" ht="16.5" hidden="1" customHeight="1" x14ac:dyDescent="0.25">
      <c r="A136" s="270" t="s">
        <v>442</v>
      </c>
      <c r="B136" s="62"/>
      <c r="C136" s="62"/>
      <c r="D136" s="62"/>
      <c r="E136" s="62"/>
      <c r="F136" s="66" t="s">
        <v>79</v>
      </c>
      <c r="G136" s="67" t="s">
        <v>80</v>
      </c>
      <c r="H136" s="261"/>
    </row>
    <row r="137" spans="1:8" ht="16.5" hidden="1" customHeight="1" x14ac:dyDescent="0.25">
      <c r="A137" s="270" t="s">
        <v>443</v>
      </c>
      <c r="B137" s="62"/>
      <c r="C137" s="62"/>
      <c r="D137" s="62"/>
      <c r="E137" s="62"/>
      <c r="F137" s="66" t="s">
        <v>81</v>
      </c>
      <c r="G137" s="67" t="s">
        <v>82</v>
      </c>
      <c r="H137" s="261"/>
    </row>
    <row r="138" spans="1:8" ht="16.5" hidden="1" customHeight="1" x14ac:dyDescent="0.25">
      <c r="A138" s="270" t="s">
        <v>83</v>
      </c>
      <c r="B138" s="62"/>
      <c r="C138" s="62"/>
      <c r="D138" s="62"/>
      <c r="E138" s="62"/>
      <c r="F138" s="66" t="s">
        <v>84</v>
      </c>
      <c r="G138" s="67" t="s">
        <v>85</v>
      </c>
      <c r="H138" s="261"/>
    </row>
    <row r="139" spans="1:8" ht="16.5" hidden="1" customHeight="1" x14ac:dyDescent="0.25">
      <c r="A139" s="270" t="s">
        <v>88</v>
      </c>
      <c r="B139" s="62"/>
      <c r="C139" s="62"/>
      <c r="D139" s="62"/>
      <c r="E139" s="62"/>
      <c r="F139" s="68" t="s">
        <v>86</v>
      </c>
      <c r="G139" s="67" t="s">
        <v>87</v>
      </c>
      <c r="H139" s="261"/>
    </row>
    <row r="140" spans="1:8" ht="16.5" hidden="1" customHeight="1" x14ac:dyDescent="0.25">
      <c r="A140" s="270" t="s">
        <v>467</v>
      </c>
      <c r="B140" s="62"/>
      <c r="C140" s="62"/>
      <c r="D140" s="62"/>
      <c r="E140" s="62"/>
      <c r="F140" s="66" t="s">
        <v>89</v>
      </c>
      <c r="G140" s="67" t="s">
        <v>90</v>
      </c>
      <c r="H140" s="261"/>
    </row>
    <row r="141" spans="1:8" ht="16.5" hidden="1" customHeight="1" x14ac:dyDescent="0.25">
      <c r="A141" s="270" t="s">
        <v>468</v>
      </c>
      <c r="B141" s="62"/>
      <c r="C141" s="62"/>
      <c r="D141" s="62"/>
      <c r="E141" s="62"/>
      <c r="F141" s="66" t="s">
        <v>91</v>
      </c>
      <c r="G141" s="67" t="s">
        <v>92</v>
      </c>
      <c r="H141" s="261"/>
    </row>
    <row r="142" spans="1:8" ht="16.5" hidden="1" customHeight="1" x14ac:dyDescent="0.25">
      <c r="A142" s="270" t="s">
        <v>444</v>
      </c>
      <c r="B142" s="62"/>
      <c r="C142" s="62"/>
      <c r="D142" s="62"/>
      <c r="E142" s="62" t="s">
        <v>73</v>
      </c>
      <c r="F142" s="66" t="s">
        <v>93</v>
      </c>
      <c r="G142" s="67" t="s">
        <v>94</v>
      </c>
      <c r="H142" s="261"/>
    </row>
    <row r="143" spans="1:8" ht="16.5" hidden="1" customHeight="1" x14ac:dyDescent="0.25">
      <c r="A143" s="270" t="s">
        <v>469</v>
      </c>
      <c r="B143" s="62"/>
      <c r="C143" s="62"/>
      <c r="D143" s="62"/>
      <c r="E143" s="62"/>
      <c r="F143" s="68" t="s">
        <v>95</v>
      </c>
      <c r="G143" s="67" t="s">
        <v>96</v>
      </c>
      <c r="H143" s="261"/>
    </row>
    <row r="144" spans="1:8" ht="16.5" hidden="1" customHeight="1" x14ac:dyDescent="0.25">
      <c r="A144" s="270" t="s">
        <v>101</v>
      </c>
      <c r="B144" s="62"/>
      <c r="C144" s="62"/>
      <c r="D144" s="62"/>
      <c r="E144" s="62"/>
      <c r="F144" s="66" t="s">
        <v>97</v>
      </c>
      <c r="G144" s="67" t="s">
        <v>98</v>
      </c>
      <c r="H144" s="261"/>
    </row>
    <row r="145" spans="1:8" ht="16.5" hidden="1" customHeight="1" x14ac:dyDescent="0.25">
      <c r="A145" s="270" t="s">
        <v>445</v>
      </c>
      <c r="B145" s="62"/>
      <c r="C145" s="62"/>
      <c r="D145" s="62"/>
      <c r="E145" s="62"/>
      <c r="F145" s="66" t="s">
        <v>99</v>
      </c>
      <c r="G145" s="67" t="s">
        <v>100</v>
      </c>
      <c r="H145" s="261"/>
    </row>
    <row r="146" spans="1:8" ht="16.5" hidden="1" customHeight="1" x14ac:dyDescent="0.25">
      <c r="A146" s="270" t="s">
        <v>446</v>
      </c>
      <c r="B146" s="64"/>
      <c r="C146" s="64"/>
      <c r="D146" s="64"/>
      <c r="E146" s="64"/>
      <c r="F146" s="68" t="s">
        <v>102</v>
      </c>
      <c r="G146" s="67" t="s">
        <v>103</v>
      </c>
      <c r="H146" s="261"/>
    </row>
    <row r="147" spans="1:8" ht="16.5" hidden="1" customHeight="1" x14ac:dyDescent="0.25">
      <c r="A147" s="270" t="s">
        <v>470</v>
      </c>
      <c r="B147" s="64"/>
      <c r="C147" s="64"/>
      <c r="D147" s="64"/>
      <c r="E147" s="64"/>
      <c r="F147" s="66" t="s">
        <v>104</v>
      </c>
      <c r="G147" s="67" t="s">
        <v>105</v>
      </c>
      <c r="H147" s="261"/>
    </row>
    <row r="148" spans="1:8" ht="16.5" hidden="1" customHeight="1" x14ac:dyDescent="0.25">
      <c r="A148" s="270" t="s">
        <v>471</v>
      </c>
      <c r="B148" s="64"/>
      <c r="C148" s="64"/>
      <c r="D148" s="64"/>
      <c r="E148" s="64"/>
      <c r="F148" s="66" t="s">
        <v>106</v>
      </c>
      <c r="G148" s="67" t="s">
        <v>107</v>
      </c>
      <c r="H148" s="261"/>
    </row>
    <row r="149" spans="1:8" ht="16.5" hidden="1" customHeight="1" x14ac:dyDescent="0.25">
      <c r="A149" s="270" t="s">
        <v>472</v>
      </c>
      <c r="B149" s="64"/>
      <c r="C149" s="64"/>
      <c r="D149" s="64"/>
      <c r="E149" s="64"/>
      <c r="F149" s="66" t="s">
        <v>108</v>
      </c>
      <c r="G149" s="67" t="s">
        <v>109</v>
      </c>
      <c r="H149" s="261"/>
    </row>
    <row r="150" spans="1:8" ht="16.5" hidden="1" customHeight="1" x14ac:dyDescent="0.25">
      <c r="A150" s="270" t="s">
        <v>473</v>
      </c>
      <c r="B150" s="64"/>
      <c r="C150" s="64"/>
      <c r="D150" s="64"/>
      <c r="E150" s="64"/>
      <c r="F150" s="66" t="s">
        <v>110</v>
      </c>
      <c r="G150" s="67" t="s">
        <v>111</v>
      </c>
      <c r="H150" s="261"/>
    </row>
    <row r="151" spans="1:8" ht="16.5" hidden="1" customHeight="1" x14ac:dyDescent="0.25">
      <c r="A151" s="270" t="s">
        <v>118</v>
      </c>
      <c r="B151" s="64"/>
      <c r="C151" s="64"/>
      <c r="D151" s="64"/>
      <c r="E151" s="64"/>
      <c r="F151" s="66" t="s">
        <v>112</v>
      </c>
      <c r="G151" s="67" t="s">
        <v>113</v>
      </c>
      <c r="H151" s="261"/>
    </row>
    <row r="152" spans="1:8" ht="16.5" hidden="1" customHeight="1" x14ac:dyDescent="0.25">
      <c r="A152" s="270" t="s">
        <v>121</v>
      </c>
      <c r="B152" s="64"/>
      <c r="C152" s="64"/>
      <c r="D152" s="64"/>
      <c r="E152" s="64"/>
      <c r="F152" s="68" t="s">
        <v>114</v>
      </c>
      <c r="G152" s="67" t="s">
        <v>115</v>
      </c>
      <c r="H152" s="261"/>
    </row>
    <row r="153" spans="1:8" ht="16.5" hidden="1" customHeight="1" x14ac:dyDescent="0.25">
      <c r="A153" s="270" t="s">
        <v>474</v>
      </c>
      <c r="B153" s="64"/>
      <c r="C153" s="64"/>
      <c r="D153" s="64"/>
      <c r="E153" s="64"/>
      <c r="F153" s="68" t="s">
        <v>116</v>
      </c>
      <c r="G153" s="67" t="s">
        <v>117</v>
      </c>
      <c r="H153" s="261"/>
    </row>
    <row r="154" spans="1:8" ht="16.5" hidden="1" customHeight="1" x14ac:dyDescent="0.25">
      <c r="A154" s="270" t="s">
        <v>126</v>
      </c>
      <c r="B154" s="64"/>
      <c r="C154" s="64"/>
      <c r="D154" s="64"/>
      <c r="E154" s="64"/>
      <c r="F154" s="66" t="s">
        <v>119</v>
      </c>
      <c r="G154" s="67" t="s">
        <v>120</v>
      </c>
      <c r="H154" s="261"/>
    </row>
    <row r="155" spans="1:8" ht="16.5" hidden="1" customHeight="1" x14ac:dyDescent="0.25">
      <c r="A155" s="270" t="s">
        <v>129</v>
      </c>
      <c r="B155" s="64"/>
      <c r="C155" s="64"/>
      <c r="D155" s="64"/>
      <c r="E155" s="64"/>
      <c r="F155" s="66" t="s">
        <v>122</v>
      </c>
      <c r="G155" s="67" t="s">
        <v>123</v>
      </c>
      <c r="H155" s="261"/>
    </row>
    <row r="156" spans="1:8" ht="16.5" hidden="1" customHeight="1" x14ac:dyDescent="0.25">
      <c r="A156" s="270" t="s">
        <v>132</v>
      </c>
      <c r="B156" s="64"/>
      <c r="C156" s="64"/>
      <c r="D156" s="64"/>
      <c r="E156" s="64"/>
      <c r="F156" s="66" t="s">
        <v>124</v>
      </c>
      <c r="G156" s="67" t="s">
        <v>125</v>
      </c>
      <c r="H156" s="261"/>
    </row>
    <row r="157" spans="1:8" ht="16.5" hidden="1" customHeight="1" x14ac:dyDescent="0.25">
      <c r="A157" s="270" t="s">
        <v>447</v>
      </c>
      <c r="B157" s="64"/>
      <c r="C157" s="64"/>
      <c r="D157" s="64"/>
      <c r="E157" s="64"/>
      <c r="F157" s="66" t="s">
        <v>127</v>
      </c>
      <c r="G157" s="67" t="s">
        <v>128</v>
      </c>
      <c r="H157" s="261"/>
    </row>
    <row r="158" spans="1:8" ht="16.5" hidden="1" customHeight="1" x14ac:dyDescent="0.25">
      <c r="A158" s="270" t="s">
        <v>475</v>
      </c>
      <c r="B158" s="64"/>
      <c r="C158" s="64"/>
      <c r="D158" s="64"/>
      <c r="E158" s="64"/>
      <c r="F158" s="66" t="s">
        <v>130</v>
      </c>
      <c r="G158" s="67" t="s">
        <v>131</v>
      </c>
      <c r="H158" s="261"/>
    </row>
    <row r="159" spans="1:8" ht="16.5" hidden="1" customHeight="1" x14ac:dyDescent="0.25">
      <c r="A159" s="270" t="s">
        <v>141</v>
      </c>
      <c r="B159" s="64"/>
      <c r="C159" s="64"/>
      <c r="D159" s="64"/>
      <c r="E159" s="64"/>
      <c r="F159" s="66" t="s">
        <v>133</v>
      </c>
      <c r="G159" s="67" t="s">
        <v>134</v>
      </c>
      <c r="H159" s="261"/>
    </row>
    <row r="160" spans="1:8" ht="16.5" hidden="1" customHeight="1" x14ac:dyDescent="0.25">
      <c r="A160" s="270" t="s">
        <v>448</v>
      </c>
      <c r="B160" s="64"/>
      <c r="C160" s="64"/>
      <c r="D160" s="64"/>
      <c r="E160" s="64" t="s">
        <v>73</v>
      </c>
      <c r="F160" s="66" t="s">
        <v>135</v>
      </c>
      <c r="G160" s="67" t="s">
        <v>136</v>
      </c>
      <c r="H160" s="261"/>
    </row>
    <row r="161" spans="1:8" ht="16.5" hidden="1" customHeight="1" x14ac:dyDescent="0.25">
      <c r="A161" s="270" t="s">
        <v>476</v>
      </c>
      <c r="B161" s="64"/>
      <c r="C161" s="64"/>
      <c r="D161" s="64"/>
      <c r="E161" s="64" t="s">
        <v>73</v>
      </c>
      <c r="F161" s="66" t="s">
        <v>137</v>
      </c>
      <c r="G161" s="67" t="s">
        <v>138</v>
      </c>
      <c r="H161" s="261"/>
    </row>
    <row r="162" spans="1:8" ht="16.5" hidden="1" customHeight="1" x14ac:dyDescent="0.25">
      <c r="A162" s="270" t="s">
        <v>449</v>
      </c>
      <c r="B162" s="64"/>
      <c r="C162" s="64"/>
      <c r="D162" s="64"/>
      <c r="E162" s="64"/>
      <c r="F162" s="66" t="s">
        <v>139</v>
      </c>
      <c r="G162" s="67" t="s">
        <v>140</v>
      </c>
      <c r="H162" s="261"/>
    </row>
    <row r="163" spans="1:8" ht="16.5" hidden="1" customHeight="1" x14ac:dyDescent="0.25">
      <c r="A163" s="270" t="s">
        <v>450</v>
      </c>
      <c r="B163" s="64"/>
      <c r="C163" s="64"/>
      <c r="D163" s="64"/>
      <c r="E163" s="64" t="s">
        <v>142</v>
      </c>
      <c r="F163" s="66" t="s">
        <v>143</v>
      </c>
      <c r="G163" s="67" t="s">
        <v>144</v>
      </c>
      <c r="H163" s="261"/>
    </row>
    <row r="164" spans="1:8" ht="16.5" hidden="1" customHeight="1" x14ac:dyDescent="0.25">
      <c r="A164" s="270" t="s">
        <v>451</v>
      </c>
      <c r="B164" s="64"/>
      <c r="C164" s="64"/>
      <c r="D164" s="64"/>
      <c r="E164" s="64" t="s">
        <v>142</v>
      </c>
      <c r="F164" s="66" t="s">
        <v>145</v>
      </c>
      <c r="G164" s="67" t="s">
        <v>146</v>
      </c>
      <c r="H164" s="261"/>
    </row>
    <row r="165" spans="1:8" ht="16.5" hidden="1" customHeight="1" x14ac:dyDescent="0.25">
      <c r="A165" s="270" t="s">
        <v>452</v>
      </c>
      <c r="B165" s="64"/>
      <c r="C165" s="64"/>
      <c r="D165" s="64"/>
      <c r="E165" s="64" t="s">
        <v>142</v>
      </c>
      <c r="F165" s="66" t="s">
        <v>147</v>
      </c>
      <c r="G165" s="67" t="s">
        <v>148</v>
      </c>
      <c r="H165" s="261"/>
    </row>
    <row r="166" spans="1:8" ht="16.5" hidden="1" customHeight="1" x14ac:dyDescent="0.25">
      <c r="A166" s="270" t="s">
        <v>161</v>
      </c>
      <c r="B166" s="64"/>
      <c r="C166" s="64"/>
      <c r="D166" s="64"/>
      <c r="E166" s="64" t="s">
        <v>142</v>
      </c>
      <c r="F166" s="66" t="s">
        <v>149</v>
      </c>
      <c r="G166" s="67" t="s">
        <v>150</v>
      </c>
      <c r="H166" s="261"/>
    </row>
    <row r="167" spans="1:8" ht="16.5" hidden="1" customHeight="1" x14ac:dyDescent="0.25">
      <c r="A167" s="270" t="s">
        <v>453</v>
      </c>
      <c r="B167" s="64"/>
      <c r="C167" s="64"/>
      <c r="D167" s="64"/>
      <c r="E167" s="64" t="s">
        <v>142</v>
      </c>
      <c r="F167" s="66" t="s">
        <v>151</v>
      </c>
      <c r="G167" s="67" t="s">
        <v>152</v>
      </c>
      <c r="H167" s="261"/>
    </row>
    <row r="168" spans="1:8" ht="16.5" hidden="1" customHeight="1" x14ac:dyDescent="0.25">
      <c r="A168" s="270" t="s">
        <v>170</v>
      </c>
      <c r="B168" s="64"/>
      <c r="C168" s="64"/>
      <c r="D168" s="64"/>
      <c r="E168" s="64" t="s">
        <v>142</v>
      </c>
      <c r="F168" s="68" t="s">
        <v>153</v>
      </c>
      <c r="G168" s="67" t="s">
        <v>154</v>
      </c>
      <c r="H168" s="261"/>
    </row>
    <row r="169" spans="1:8" ht="16.5" hidden="1" customHeight="1" x14ac:dyDescent="0.25">
      <c r="A169" s="270" t="s">
        <v>454</v>
      </c>
      <c r="B169" s="64"/>
      <c r="C169" s="64"/>
      <c r="D169" s="64"/>
      <c r="E169" s="64" t="s">
        <v>142</v>
      </c>
      <c r="F169" s="66" t="s">
        <v>155</v>
      </c>
      <c r="G169" s="67" t="s">
        <v>156</v>
      </c>
      <c r="H169" s="261"/>
    </row>
    <row r="170" spans="1:8" ht="16.5" hidden="1" customHeight="1" x14ac:dyDescent="0.25">
      <c r="A170" s="270" t="s">
        <v>183</v>
      </c>
      <c r="B170" s="64"/>
      <c r="C170" s="64"/>
      <c r="D170" s="64"/>
      <c r="E170" s="64" t="s">
        <v>142</v>
      </c>
      <c r="F170" s="66" t="s">
        <v>157</v>
      </c>
      <c r="G170" s="67" t="s">
        <v>158</v>
      </c>
      <c r="H170" s="261"/>
    </row>
    <row r="171" spans="1:8" ht="16.5" hidden="1" customHeight="1" x14ac:dyDescent="0.25">
      <c r="A171" s="270" t="s">
        <v>188</v>
      </c>
      <c r="B171" s="64"/>
      <c r="C171" s="64"/>
      <c r="D171" s="64"/>
      <c r="E171" s="64" t="s">
        <v>142</v>
      </c>
      <c r="F171" s="66" t="s">
        <v>159</v>
      </c>
      <c r="G171" s="67" t="s">
        <v>160</v>
      </c>
      <c r="H171" s="261"/>
    </row>
    <row r="172" spans="1:8" ht="16.5" hidden="1" customHeight="1" x14ac:dyDescent="0.25">
      <c r="A172" s="270" t="s">
        <v>193</v>
      </c>
      <c r="B172" s="64"/>
      <c r="C172" s="64"/>
      <c r="D172" s="64"/>
      <c r="E172" s="64" t="s">
        <v>142</v>
      </c>
      <c r="F172" s="66" t="s">
        <v>162</v>
      </c>
      <c r="G172" s="67" t="s">
        <v>163</v>
      </c>
      <c r="H172" s="261"/>
    </row>
    <row r="173" spans="1:8" ht="16.5" hidden="1" customHeight="1" x14ac:dyDescent="0.25">
      <c r="A173" s="270" t="s">
        <v>198</v>
      </c>
      <c r="B173" s="64"/>
      <c r="C173" s="64"/>
      <c r="D173" s="64"/>
      <c r="E173" s="64" t="s">
        <v>142</v>
      </c>
      <c r="F173" s="66" t="s">
        <v>164</v>
      </c>
      <c r="G173" s="67" t="s">
        <v>165</v>
      </c>
      <c r="H173" s="261"/>
    </row>
    <row r="174" spans="1:8" ht="16.5" hidden="1" customHeight="1" x14ac:dyDescent="0.25">
      <c r="A174" s="270" t="s">
        <v>203</v>
      </c>
      <c r="B174" s="64"/>
      <c r="C174" s="64"/>
      <c r="D174" s="64"/>
      <c r="E174" s="64" t="s">
        <v>142</v>
      </c>
      <c r="F174" s="66" t="s">
        <v>166</v>
      </c>
      <c r="G174" s="67" t="s">
        <v>167</v>
      </c>
      <c r="H174" s="261"/>
    </row>
    <row r="175" spans="1:8" ht="16.5" hidden="1" customHeight="1" x14ac:dyDescent="0.25">
      <c r="A175" s="270" t="s">
        <v>455</v>
      </c>
      <c r="B175" s="64"/>
      <c r="C175" s="64"/>
      <c r="D175" s="64"/>
      <c r="E175" s="64" t="s">
        <v>142</v>
      </c>
      <c r="F175" s="66" t="s">
        <v>168</v>
      </c>
      <c r="G175" s="67" t="s">
        <v>169</v>
      </c>
      <c r="H175" s="261"/>
    </row>
    <row r="176" spans="1:8" ht="16.5" hidden="1" customHeight="1" x14ac:dyDescent="0.25">
      <c r="A176" s="270" t="s">
        <v>456</v>
      </c>
      <c r="B176" s="64"/>
      <c r="C176" s="64"/>
      <c r="D176" s="64"/>
      <c r="E176" s="64" t="s">
        <v>142</v>
      </c>
      <c r="F176" s="66" t="s">
        <v>171</v>
      </c>
      <c r="G176" s="67" t="s">
        <v>172</v>
      </c>
      <c r="H176" s="261"/>
    </row>
    <row r="177" spans="1:8" ht="16.5" hidden="1" customHeight="1" x14ac:dyDescent="0.25">
      <c r="A177" s="270" t="s">
        <v>220</v>
      </c>
      <c r="B177" s="64"/>
      <c r="C177" s="64"/>
      <c r="D177" s="64"/>
      <c r="E177" s="64" t="s">
        <v>142</v>
      </c>
      <c r="F177" s="66" t="s">
        <v>173</v>
      </c>
      <c r="G177" s="67" t="s">
        <v>174</v>
      </c>
      <c r="H177" s="261"/>
    </row>
    <row r="178" spans="1:8" ht="16.5" hidden="1" customHeight="1" x14ac:dyDescent="0.25">
      <c r="A178" s="270" t="s">
        <v>457</v>
      </c>
      <c r="B178" s="64"/>
      <c r="C178" s="64"/>
      <c r="D178" s="64"/>
      <c r="E178" s="64" t="s">
        <v>142</v>
      </c>
      <c r="F178" s="66" t="s">
        <v>175</v>
      </c>
      <c r="G178" s="67" t="s">
        <v>176</v>
      </c>
      <c r="H178" s="261"/>
    </row>
    <row r="179" spans="1:8" ht="16.5" hidden="1" customHeight="1" x14ac:dyDescent="0.25">
      <c r="A179" s="270" t="s">
        <v>477</v>
      </c>
      <c r="B179" s="64"/>
      <c r="C179" s="64"/>
      <c r="D179" s="64"/>
      <c r="E179" s="64" t="s">
        <v>142</v>
      </c>
      <c r="F179" s="66" t="s">
        <v>177</v>
      </c>
      <c r="G179" s="67" t="s">
        <v>178</v>
      </c>
      <c r="H179" s="261"/>
    </row>
    <row r="180" spans="1:8" ht="16.5" hidden="1" customHeight="1" x14ac:dyDescent="0.2">
      <c r="A180" s="61"/>
      <c r="B180" s="64"/>
      <c r="C180" s="64"/>
      <c r="D180" s="64"/>
      <c r="E180" s="64" t="s">
        <v>142</v>
      </c>
      <c r="F180" s="66" t="s">
        <v>179</v>
      </c>
      <c r="G180" s="67" t="s">
        <v>180</v>
      </c>
      <c r="H180" s="261"/>
    </row>
    <row r="181" spans="1:8" ht="16.5" hidden="1" customHeight="1" x14ac:dyDescent="0.2">
      <c r="A181" s="61"/>
      <c r="B181" s="64"/>
      <c r="C181" s="64"/>
      <c r="D181" s="64"/>
      <c r="E181" s="64" t="s">
        <v>142</v>
      </c>
      <c r="F181" s="66" t="s">
        <v>181</v>
      </c>
      <c r="G181" s="67" t="s">
        <v>182</v>
      </c>
      <c r="H181" s="261"/>
    </row>
    <row r="182" spans="1:8" ht="16.5" hidden="1" customHeight="1" x14ac:dyDescent="0.2">
      <c r="A182" s="65"/>
      <c r="B182" s="64"/>
      <c r="C182" s="64"/>
      <c r="D182" s="64"/>
      <c r="E182" s="64"/>
      <c r="F182" s="66" t="s">
        <v>184</v>
      </c>
      <c r="G182" s="67" t="s">
        <v>185</v>
      </c>
      <c r="H182" s="261"/>
    </row>
    <row r="183" spans="1:8" ht="16.5" hidden="1" customHeight="1" x14ac:dyDescent="0.2">
      <c r="A183" s="61"/>
      <c r="B183" s="64"/>
      <c r="C183" s="64"/>
      <c r="D183" s="64"/>
      <c r="E183" s="64"/>
      <c r="F183" s="66" t="s">
        <v>186</v>
      </c>
      <c r="G183" s="67" t="s">
        <v>187</v>
      </c>
      <c r="H183" s="261"/>
    </row>
    <row r="184" spans="1:8" ht="16.5" hidden="1" customHeight="1" x14ac:dyDescent="0.2">
      <c r="A184" s="65"/>
      <c r="B184" s="64"/>
      <c r="C184" s="64"/>
      <c r="D184" s="64"/>
      <c r="E184" s="64"/>
      <c r="F184" s="66" t="s">
        <v>189</v>
      </c>
      <c r="G184" s="67" t="s">
        <v>190</v>
      </c>
      <c r="H184" s="261"/>
    </row>
    <row r="185" spans="1:8" ht="16.5" hidden="1" customHeight="1" x14ac:dyDescent="0.2">
      <c r="A185" s="61"/>
      <c r="B185" s="64"/>
      <c r="C185" s="64"/>
      <c r="D185" s="64"/>
      <c r="E185" s="64"/>
      <c r="F185" s="66" t="s">
        <v>191</v>
      </c>
      <c r="G185" s="67" t="s">
        <v>192</v>
      </c>
      <c r="H185" s="261"/>
    </row>
    <row r="186" spans="1:8" ht="16.5" hidden="1" customHeight="1" x14ac:dyDescent="0.2">
      <c r="A186" s="65"/>
      <c r="B186" s="64"/>
      <c r="C186" s="64"/>
      <c r="D186" s="64"/>
      <c r="E186" s="64"/>
      <c r="F186" s="66" t="s">
        <v>194</v>
      </c>
      <c r="G186" s="67" t="s">
        <v>195</v>
      </c>
      <c r="H186" s="261"/>
    </row>
    <row r="187" spans="1:8" ht="16.5" hidden="1" customHeight="1" x14ac:dyDescent="0.2">
      <c r="A187" s="61"/>
      <c r="B187" s="64"/>
      <c r="C187" s="64"/>
      <c r="D187" s="64"/>
      <c r="E187" s="64"/>
      <c r="F187" s="68" t="s">
        <v>196</v>
      </c>
      <c r="G187" s="67" t="s">
        <v>197</v>
      </c>
      <c r="H187" s="261"/>
    </row>
    <row r="188" spans="1:8" ht="16.5" hidden="1" customHeight="1" x14ac:dyDescent="0.2">
      <c r="A188" s="65"/>
      <c r="B188" s="64"/>
      <c r="C188" s="64"/>
      <c r="D188" s="64"/>
      <c r="E188" s="64"/>
      <c r="F188" s="66" t="s">
        <v>199</v>
      </c>
      <c r="G188" s="67" t="s">
        <v>200</v>
      </c>
      <c r="H188" s="261"/>
    </row>
    <row r="189" spans="1:8" ht="16.5" hidden="1" customHeight="1" x14ac:dyDescent="0.2">
      <c r="A189" s="61"/>
      <c r="B189" s="64"/>
      <c r="C189" s="64"/>
      <c r="D189" s="64"/>
      <c r="E189" s="64"/>
      <c r="F189" s="66" t="s">
        <v>201</v>
      </c>
      <c r="G189" s="67" t="s">
        <v>202</v>
      </c>
      <c r="H189" s="261"/>
    </row>
    <row r="190" spans="1:8" ht="16.5" hidden="1" customHeight="1" x14ac:dyDescent="0.2">
      <c r="A190" s="65"/>
      <c r="B190" s="64"/>
      <c r="C190" s="64"/>
      <c r="D190" s="64"/>
      <c r="E190" s="64"/>
      <c r="F190" s="66" t="s">
        <v>204</v>
      </c>
      <c r="G190" s="67" t="s">
        <v>205</v>
      </c>
      <c r="H190" s="261"/>
    </row>
    <row r="191" spans="1:8" ht="16.5" hidden="1" customHeight="1" x14ac:dyDescent="0.2">
      <c r="A191" s="61"/>
      <c r="B191" s="64"/>
      <c r="C191" s="64"/>
      <c r="D191" s="64"/>
      <c r="E191" s="64"/>
      <c r="F191" s="66" t="s">
        <v>206</v>
      </c>
      <c r="G191" s="67" t="s">
        <v>207</v>
      </c>
      <c r="H191" s="261"/>
    </row>
    <row r="192" spans="1:8" ht="16.5" hidden="1" customHeight="1" x14ac:dyDescent="0.2">
      <c r="A192" s="61"/>
      <c r="B192" s="64"/>
      <c r="C192" s="64"/>
      <c r="D192" s="64"/>
      <c r="E192" s="64"/>
      <c r="F192" s="66" t="s">
        <v>208</v>
      </c>
      <c r="G192" s="67" t="s">
        <v>209</v>
      </c>
      <c r="H192" s="261"/>
    </row>
    <row r="193" spans="1:8" ht="16.5" hidden="1" customHeight="1" x14ac:dyDescent="0.2">
      <c r="A193" s="61"/>
      <c r="B193" s="64"/>
      <c r="C193" s="64"/>
      <c r="D193" s="64"/>
      <c r="E193" s="64"/>
      <c r="F193" s="66" t="s">
        <v>210</v>
      </c>
      <c r="G193" s="67" t="s">
        <v>211</v>
      </c>
      <c r="H193" s="261"/>
    </row>
    <row r="194" spans="1:8" ht="16.5" hidden="1" customHeight="1" x14ac:dyDescent="0.2">
      <c r="A194" s="65"/>
      <c r="B194" s="64"/>
      <c r="C194" s="64"/>
      <c r="D194" s="64"/>
      <c r="E194" s="64"/>
      <c r="F194" s="66" t="s">
        <v>212</v>
      </c>
      <c r="G194" s="67" t="s">
        <v>213</v>
      </c>
      <c r="H194" s="261"/>
    </row>
    <row r="195" spans="1:8" ht="16.5" hidden="1" customHeight="1" x14ac:dyDescent="0.2">
      <c r="A195" s="61"/>
      <c r="B195" s="64"/>
      <c r="C195" s="64"/>
      <c r="D195" s="64"/>
      <c r="E195" s="64"/>
      <c r="F195" s="66" t="s">
        <v>214</v>
      </c>
      <c r="G195" s="67" t="s">
        <v>215</v>
      </c>
      <c r="H195" s="261"/>
    </row>
    <row r="196" spans="1:8" ht="16.5" hidden="1" customHeight="1" x14ac:dyDescent="0.2">
      <c r="A196" s="61"/>
      <c r="B196" s="64"/>
      <c r="C196" s="64"/>
      <c r="D196" s="64"/>
      <c r="E196" s="64"/>
      <c r="F196" s="66" t="s">
        <v>216</v>
      </c>
      <c r="G196" s="67" t="s">
        <v>217</v>
      </c>
      <c r="H196" s="261"/>
    </row>
    <row r="197" spans="1:8" ht="16.5" hidden="1" customHeight="1" x14ac:dyDescent="0.2">
      <c r="A197" s="61"/>
      <c r="B197" s="64"/>
      <c r="C197" s="64"/>
      <c r="D197" s="64"/>
      <c r="E197" s="64"/>
      <c r="F197" s="66" t="s">
        <v>218</v>
      </c>
      <c r="G197" s="67" t="s">
        <v>219</v>
      </c>
      <c r="H197" s="261"/>
    </row>
    <row r="198" spans="1:8" ht="16.5" hidden="1" customHeight="1" x14ac:dyDescent="0.2">
      <c r="A198" s="65"/>
      <c r="B198" s="64"/>
      <c r="C198" s="64"/>
      <c r="D198" s="64"/>
      <c r="E198" s="64"/>
      <c r="F198" s="66" t="s">
        <v>221</v>
      </c>
      <c r="G198" s="67" t="s">
        <v>222</v>
      </c>
      <c r="H198" s="261"/>
    </row>
    <row r="199" spans="1:8" ht="16.5" hidden="1" customHeight="1" x14ac:dyDescent="0.2">
      <c r="A199" s="61"/>
      <c r="B199" s="64"/>
      <c r="C199" s="64"/>
      <c r="D199" s="64"/>
      <c r="E199" s="64"/>
      <c r="F199" s="66" t="s">
        <v>223</v>
      </c>
      <c r="G199" s="67" t="s">
        <v>224</v>
      </c>
      <c r="H199" s="261"/>
    </row>
    <row r="200" spans="1:8" ht="16.5" hidden="1" customHeight="1" x14ac:dyDescent="0.2">
      <c r="A200" s="61"/>
      <c r="B200" s="64"/>
      <c r="C200" s="64"/>
      <c r="D200" s="64"/>
      <c r="E200" s="64"/>
      <c r="F200" s="66" t="s">
        <v>225</v>
      </c>
      <c r="G200" s="67" t="s">
        <v>226</v>
      </c>
      <c r="H200" s="261"/>
    </row>
    <row r="201" spans="1:8" ht="16.5" hidden="1" customHeight="1" x14ac:dyDescent="0.2">
      <c r="A201" s="61"/>
      <c r="B201" s="64"/>
      <c r="C201" s="64"/>
      <c r="D201" s="64"/>
      <c r="E201" s="64"/>
      <c r="F201" s="66" t="s">
        <v>227</v>
      </c>
      <c r="G201" s="67" t="s">
        <v>228</v>
      </c>
      <c r="H201" s="261"/>
    </row>
    <row r="202" spans="1:8" ht="16.5" hidden="1" customHeight="1" x14ac:dyDescent="0.2">
      <c r="A202" s="65"/>
      <c r="B202" s="64"/>
      <c r="C202" s="64"/>
      <c r="D202" s="64"/>
      <c r="E202" s="64"/>
      <c r="F202" s="66" t="s">
        <v>229</v>
      </c>
      <c r="G202" s="67" t="s">
        <v>230</v>
      </c>
      <c r="H202" s="261"/>
    </row>
    <row r="203" spans="1:8" ht="16.5" hidden="1" customHeight="1" x14ac:dyDescent="0.2">
      <c r="A203" s="65"/>
      <c r="B203" s="64"/>
      <c r="C203" s="64"/>
      <c r="D203" s="64"/>
      <c r="E203" s="64"/>
      <c r="F203" s="66" t="s">
        <v>231</v>
      </c>
      <c r="G203" s="67" t="s">
        <v>232</v>
      </c>
      <c r="H203" s="261"/>
    </row>
    <row r="204" spans="1:8" ht="16.5" hidden="1" customHeight="1" x14ac:dyDescent="0.2">
      <c r="A204" s="65"/>
      <c r="B204" s="64"/>
      <c r="C204" s="64"/>
      <c r="D204" s="64"/>
      <c r="E204" s="64"/>
      <c r="F204" s="66" t="s">
        <v>233</v>
      </c>
      <c r="G204" s="67" t="s">
        <v>234</v>
      </c>
      <c r="H204" s="261"/>
    </row>
    <row r="205" spans="1:8" ht="16.5" hidden="1" customHeight="1" x14ac:dyDescent="0.2">
      <c r="A205" s="65"/>
      <c r="B205" s="64"/>
      <c r="C205" s="64"/>
      <c r="D205" s="64"/>
      <c r="E205" s="64"/>
      <c r="F205" s="66" t="s">
        <v>235</v>
      </c>
      <c r="G205" s="67" t="s">
        <v>236</v>
      </c>
      <c r="H205" s="261"/>
    </row>
    <row r="206" spans="1:8" ht="16.5" hidden="1" customHeight="1" x14ac:dyDescent="0.2">
      <c r="A206" s="65"/>
      <c r="B206" s="64"/>
      <c r="C206" s="64"/>
      <c r="D206" s="64"/>
      <c r="E206" s="64"/>
      <c r="F206" s="66" t="s">
        <v>237</v>
      </c>
      <c r="G206" s="67" t="s">
        <v>238</v>
      </c>
      <c r="H206" s="261"/>
    </row>
    <row r="207" spans="1:8" ht="16.5" hidden="1" customHeight="1" x14ac:dyDescent="0.2">
      <c r="A207" s="65"/>
      <c r="B207" s="64"/>
      <c r="C207" s="64"/>
      <c r="D207" s="64"/>
      <c r="E207" s="64"/>
      <c r="F207" s="66" t="s">
        <v>239</v>
      </c>
      <c r="G207" s="67" t="s">
        <v>240</v>
      </c>
      <c r="H207" s="261"/>
    </row>
    <row r="208" spans="1:8" ht="16.5" hidden="1" customHeight="1" x14ac:dyDescent="0.2">
      <c r="A208" s="65"/>
      <c r="B208" s="64"/>
      <c r="C208" s="64"/>
      <c r="D208" s="64"/>
      <c r="E208" s="64"/>
      <c r="F208" s="66" t="s">
        <v>241</v>
      </c>
      <c r="G208" s="67" t="s">
        <v>242</v>
      </c>
      <c r="H208" s="261"/>
    </row>
    <row r="209" spans="1:8" ht="16.5" hidden="1" customHeight="1" x14ac:dyDescent="0.2">
      <c r="A209" s="65"/>
      <c r="B209" s="64"/>
      <c r="C209" s="64"/>
      <c r="D209" s="64"/>
      <c r="E209" s="64"/>
      <c r="F209" s="66" t="s">
        <v>243</v>
      </c>
      <c r="G209" s="67" t="s">
        <v>244</v>
      </c>
      <c r="H209" s="261"/>
    </row>
    <row r="210" spans="1:8" ht="16.5" hidden="1" customHeight="1" x14ac:dyDescent="0.2">
      <c r="A210" s="65"/>
      <c r="B210" s="64"/>
      <c r="C210" s="64"/>
      <c r="D210" s="64"/>
      <c r="E210" s="64"/>
      <c r="F210" s="66" t="s">
        <v>245</v>
      </c>
      <c r="G210" s="67" t="s">
        <v>246</v>
      </c>
      <c r="H210" s="261"/>
    </row>
    <row r="211" spans="1:8" ht="16.5" hidden="1" customHeight="1" x14ac:dyDescent="0.2">
      <c r="A211" s="65"/>
      <c r="B211" s="64"/>
      <c r="C211" s="64"/>
      <c r="D211" s="64"/>
      <c r="E211" s="64"/>
      <c r="F211" s="66" t="s">
        <v>247</v>
      </c>
      <c r="G211" s="67" t="s">
        <v>248</v>
      </c>
      <c r="H211" s="261"/>
    </row>
    <row r="212" spans="1:8" ht="16.5" hidden="1" customHeight="1" x14ac:dyDescent="0.2">
      <c r="A212" s="64"/>
      <c r="B212" s="64"/>
      <c r="C212" s="64"/>
      <c r="D212" s="64"/>
      <c r="E212" s="64"/>
      <c r="F212" s="66" t="s">
        <v>249</v>
      </c>
      <c r="G212" s="67" t="s">
        <v>250</v>
      </c>
      <c r="H212" s="261"/>
    </row>
    <row r="213" spans="1:8" ht="16.5" hidden="1" customHeight="1" x14ac:dyDescent="0.2">
      <c r="A213" s="64"/>
      <c r="B213" s="64"/>
      <c r="C213" s="64"/>
      <c r="D213" s="64"/>
      <c r="E213" s="64"/>
      <c r="F213" s="66" t="s">
        <v>251</v>
      </c>
      <c r="G213" s="67" t="s">
        <v>252</v>
      </c>
      <c r="H213" s="261"/>
    </row>
    <row r="214" spans="1:8" ht="16.5" hidden="1" customHeight="1" x14ac:dyDescent="0.2">
      <c r="A214" s="64"/>
      <c r="B214" s="64"/>
      <c r="C214" s="64"/>
      <c r="D214" s="64"/>
      <c r="E214" s="64"/>
      <c r="F214" s="66" t="s">
        <v>253</v>
      </c>
      <c r="G214" s="67" t="s">
        <v>254</v>
      </c>
      <c r="H214" s="261"/>
    </row>
    <row r="215" spans="1:8" ht="16.5" hidden="1" customHeight="1" x14ac:dyDescent="0.2">
      <c r="A215" s="64"/>
      <c r="B215" s="64"/>
      <c r="C215" s="64"/>
      <c r="D215" s="64"/>
      <c r="E215" s="64"/>
      <c r="F215" s="66" t="s">
        <v>255</v>
      </c>
      <c r="G215" s="67" t="s">
        <v>256</v>
      </c>
      <c r="H215" s="261"/>
    </row>
    <row r="216" spans="1:8" ht="16.5" hidden="1" customHeight="1" x14ac:dyDescent="0.2">
      <c r="A216" s="64"/>
      <c r="B216" s="64"/>
      <c r="C216" s="64"/>
      <c r="D216" s="64"/>
      <c r="E216" s="64"/>
      <c r="F216" s="66" t="s">
        <v>257</v>
      </c>
      <c r="G216" s="67" t="s">
        <v>258</v>
      </c>
      <c r="H216" s="261"/>
    </row>
    <row r="217" spans="1:8" ht="16.5" hidden="1" customHeight="1" x14ac:dyDescent="0.2">
      <c r="A217" s="64"/>
      <c r="B217" s="64"/>
      <c r="C217" s="64"/>
      <c r="D217" s="64"/>
      <c r="E217" s="64"/>
      <c r="F217" s="66" t="s">
        <v>259</v>
      </c>
      <c r="G217" s="67" t="s">
        <v>260</v>
      </c>
      <c r="H217" s="261"/>
    </row>
    <row r="218" spans="1:8" ht="16.5" hidden="1" customHeight="1" x14ac:dyDescent="0.2">
      <c r="A218" s="64"/>
      <c r="B218" s="64"/>
      <c r="C218" s="64"/>
      <c r="D218" s="64"/>
      <c r="E218" s="64"/>
      <c r="F218" s="66" t="s">
        <v>261</v>
      </c>
      <c r="G218" s="67" t="s">
        <v>262</v>
      </c>
      <c r="H218" s="261"/>
    </row>
    <row r="219" spans="1:8" ht="16.5" hidden="1" customHeight="1" x14ac:dyDescent="0.2">
      <c r="A219" s="64"/>
      <c r="B219" s="64"/>
      <c r="C219" s="64"/>
      <c r="D219" s="64"/>
      <c r="E219" s="64"/>
      <c r="F219" s="66" t="s">
        <v>263</v>
      </c>
      <c r="G219" s="67" t="s">
        <v>264</v>
      </c>
      <c r="H219" s="261"/>
    </row>
    <row r="220" spans="1:8" ht="16.5" hidden="1" customHeight="1" x14ac:dyDescent="0.2">
      <c r="A220" s="64"/>
      <c r="B220" s="64"/>
      <c r="C220" s="64"/>
      <c r="D220" s="64"/>
      <c r="E220" s="64"/>
      <c r="F220" s="66" t="s">
        <v>265</v>
      </c>
      <c r="G220" s="67" t="s">
        <v>266</v>
      </c>
      <c r="H220" s="261"/>
    </row>
    <row r="221" spans="1:8" ht="16.5" hidden="1" customHeight="1" x14ac:dyDescent="0.2">
      <c r="A221" s="64"/>
      <c r="B221" s="64"/>
      <c r="C221" s="64"/>
      <c r="D221" s="64"/>
      <c r="E221" s="64"/>
      <c r="F221" s="66" t="s">
        <v>267</v>
      </c>
      <c r="G221" s="67" t="s">
        <v>268</v>
      </c>
      <c r="H221" s="261"/>
    </row>
    <row r="222" spans="1:8" ht="16.5" hidden="1" customHeight="1" x14ac:dyDescent="0.2">
      <c r="A222" s="64"/>
      <c r="B222" s="64"/>
      <c r="C222" s="64"/>
      <c r="D222" s="64"/>
      <c r="E222" s="64"/>
      <c r="F222" s="66" t="s">
        <v>269</v>
      </c>
      <c r="G222" s="67" t="s">
        <v>270</v>
      </c>
      <c r="H222" s="261"/>
    </row>
    <row r="223" spans="1:8" ht="16.5" hidden="1" customHeight="1" x14ac:dyDescent="0.2">
      <c r="A223" s="64"/>
      <c r="B223" s="64"/>
      <c r="C223" s="64"/>
      <c r="D223" s="64"/>
      <c r="E223" s="64"/>
      <c r="F223" s="66" t="s">
        <v>271</v>
      </c>
      <c r="G223" s="67" t="s">
        <v>272</v>
      </c>
      <c r="H223" s="261"/>
    </row>
    <row r="224" spans="1:8" ht="16.5" hidden="1" customHeight="1" x14ac:dyDescent="0.2">
      <c r="A224" s="64"/>
      <c r="B224" s="64"/>
      <c r="C224" s="64"/>
      <c r="D224" s="64"/>
      <c r="E224" s="64"/>
      <c r="F224" s="66" t="s">
        <v>273</v>
      </c>
      <c r="G224" s="67" t="s">
        <v>274</v>
      </c>
      <c r="H224" s="261"/>
    </row>
    <row r="225" spans="1:8" ht="16.5" hidden="1" customHeight="1" x14ac:dyDescent="0.2">
      <c r="A225" s="64"/>
      <c r="B225" s="64"/>
      <c r="C225" s="64"/>
      <c r="D225" s="64"/>
      <c r="E225" s="64"/>
      <c r="F225" s="66" t="s">
        <v>275</v>
      </c>
      <c r="G225" s="67" t="s">
        <v>276</v>
      </c>
      <c r="H225" s="261"/>
    </row>
    <row r="226" spans="1:8" ht="16.5" hidden="1" customHeight="1" x14ac:dyDescent="0.2">
      <c r="A226" s="64"/>
      <c r="B226" s="64"/>
      <c r="C226" s="64"/>
      <c r="D226" s="64"/>
      <c r="E226" s="64"/>
      <c r="F226" s="66" t="s">
        <v>277</v>
      </c>
      <c r="G226" s="67" t="s">
        <v>278</v>
      </c>
      <c r="H226" s="261"/>
    </row>
    <row r="227" spans="1:8" ht="16.5" hidden="1" customHeight="1" x14ac:dyDescent="0.2">
      <c r="A227" s="64"/>
      <c r="B227" s="64"/>
      <c r="C227" s="64"/>
      <c r="D227" s="64"/>
      <c r="E227" s="64"/>
      <c r="F227" s="66" t="s">
        <v>279</v>
      </c>
      <c r="G227" s="67" t="s">
        <v>280</v>
      </c>
      <c r="H227" s="261"/>
    </row>
    <row r="228" spans="1:8" ht="16.5" hidden="1" customHeight="1" x14ac:dyDescent="0.2">
      <c r="A228" s="64"/>
      <c r="B228" s="64"/>
      <c r="C228" s="64"/>
      <c r="D228" s="64"/>
      <c r="E228" s="64"/>
      <c r="F228" s="66" t="s">
        <v>281</v>
      </c>
      <c r="G228" s="67" t="s">
        <v>282</v>
      </c>
      <c r="H228" s="261"/>
    </row>
    <row r="229" spans="1:8" ht="16.5" hidden="1" customHeight="1" x14ac:dyDescent="0.2">
      <c r="A229" s="64"/>
      <c r="B229" s="64"/>
      <c r="C229" s="64"/>
      <c r="D229" s="64"/>
      <c r="E229" s="64"/>
      <c r="F229" s="66" t="s">
        <v>283</v>
      </c>
      <c r="G229" s="67" t="s">
        <v>284</v>
      </c>
      <c r="H229" s="261"/>
    </row>
    <row r="230" spans="1:8" ht="16.5" hidden="1" customHeight="1" x14ac:dyDescent="0.2">
      <c r="A230" s="64"/>
      <c r="B230" s="64"/>
      <c r="C230" s="64"/>
      <c r="D230" s="64"/>
      <c r="E230" s="64"/>
      <c r="F230" s="66" t="s">
        <v>285</v>
      </c>
      <c r="G230" s="67" t="s">
        <v>286</v>
      </c>
      <c r="H230" s="261"/>
    </row>
    <row r="231" spans="1:8" ht="16.5" hidden="1" customHeight="1" x14ac:dyDescent="0.2">
      <c r="A231" s="64"/>
      <c r="B231" s="64"/>
      <c r="C231" s="64"/>
      <c r="D231" s="64"/>
      <c r="E231" s="64"/>
      <c r="F231" s="66" t="s">
        <v>287</v>
      </c>
      <c r="G231" s="67" t="s">
        <v>288</v>
      </c>
      <c r="H231" s="261"/>
    </row>
    <row r="232" spans="1:8" ht="16.5" hidden="1" customHeight="1" x14ac:dyDescent="0.2">
      <c r="A232" s="64"/>
      <c r="B232" s="64"/>
      <c r="C232" s="64"/>
      <c r="D232" s="64"/>
      <c r="E232" s="64"/>
      <c r="F232" s="66" t="s">
        <v>289</v>
      </c>
      <c r="G232" s="67" t="s">
        <v>290</v>
      </c>
      <c r="H232" s="261"/>
    </row>
    <row r="233" spans="1:8" ht="16.5" hidden="1" customHeight="1" x14ac:dyDescent="0.2">
      <c r="A233" s="64"/>
      <c r="B233" s="64"/>
      <c r="C233" s="64"/>
      <c r="D233" s="64"/>
      <c r="E233" s="64"/>
      <c r="F233" s="68" t="s">
        <v>291</v>
      </c>
      <c r="G233" s="67" t="s">
        <v>292</v>
      </c>
      <c r="H233" s="261"/>
    </row>
    <row r="234" spans="1:8" ht="16.5" hidden="1" customHeight="1" x14ac:dyDescent="0.2">
      <c r="A234" s="64"/>
      <c r="B234" s="64"/>
      <c r="C234" s="64"/>
      <c r="D234" s="64"/>
      <c r="E234" s="64"/>
      <c r="F234" s="66" t="s">
        <v>293</v>
      </c>
      <c r="G234" s="67" t="s">
        <v>294</v>
      </c>
      <c r="H234" s="261"/>
    </row>
    <row r="235" spans="1:8" ht="16.5" hidden="1" customHeight="1" x14ac:dyDescent="0.2">
      <c r="A235" s="64"/>
      <c r="B235" s="64"/>
      <c r="C235" s="64"/>
      <c r="D235" s="64"/>
      <c r="E235" s="64"/>
      <c r="F235" s="66" t="s">
        <v>295</v>
      </c>
      <c r="G235" s="67" t="s">
        <v>296</v>
      </c>
      <c r="H235" s="261"/>
    </row>
    <row r="236" spans="1:8" ht="16.5" hidden="1" customHeight="1" x14ac:dyDescent="0.2">
      <c r="A236" s="64"/>
      <c r="B236" s="64"/>
      <c r="C236" s="64"/>
      <c r="D236" s="64"/>
      <c r="E236" s="64"/>
      <c r="F236" s="66" t="s">
        <v>297</v>
      </c>
      <c r="G236" s="67" t="s">
        <v>298</v>
      </c>
      <c r="H236" s="261"/>
    </row>
    <row r="237" spans="1:8" ht="16.5" hidden="1" customHeight="1" x14ac:dyDescent="0.2">
      <c r="A237" s="64"/>
      <c r="B237" s="64"/>
      <c r="C237" s="64"/>
      <c r="D237" s="64"/>
      <c r="E237" s="64"/>
      <c r="F237" s="68" t="s">
        <v>299</v>
      </c>
      <c r="G237" s="67" t="s">
        <v>300</v>
      </c>
      <c r="H237" s="261"/>
    </row>
    <row r="238" spans="1:8" ht="16.5" hidden="1" customHeight="1" x14ac:dyDescent="0.2">
      <c r="A238" s="64"/>
      <c r="B238" s="64"/>
      <c r="C238" s="64"/>
      <c r="D238" s="64"/>
      <c r="E238" s="64"/>
      <c r="F238" s="66" t="s">
        <v>301</v>
      </c>
      <c r="G238" s="67" t="s">
        <v>302</v>
      </c>
      <c r="H238" s="261"/>
    </row>
    <row r="239" spans="1:8" ht="16.5" hidden="1" customHeight="1" x14ac:dyDescent="0.2">
      <c r="A239" s="64"/>
      <c r="B239" s="64"/>
      <c r="C239" s="64"/>
      <c r="D239" s="64"/>
      <c r="E239" s="64"/>
      <c r="F239" s="66" t="s">
        <v>303</v>
      </c>
      <c r="G239" s="67" t="s">
        <v>304</v>
      </c>
      <c r="H239" s="261"/>
    </row>
    <row r="240" spans="1:8" ht="16.5" hidden="1" customHeight="1" x14ac:dyDescent="0.2">
      <c r="A240" s="69"/>
      <c r="B240" s="64"/>
      <c r="C240" s="64"/>
      <c r="D240" s="64"/>
      <c r="E240" s="64"/>
      <c r="F240" s="66" t="s">
        <v>305</v>
      </c>
      <c r="G240" s="67" t="s">
        <v>306</v>
      </c>
      <c r="H240" s="261"/>
    </row>
    <row r="241" spans="1:8" ht="16.5" hidden="1" customHeight="1" x14ac:dyDescent="0.2">
      <c r="A241" s="61"/>
      <c r="B241" s="64"/>
      <c r="C241" s="64"/>
      <c r="D241" s="64"/>
      <c r="E241" s="64"/>
      <c r="F241" s="66" t="s">
        <v>307</v>
      </c>
      <c r="G241" s="67" t="s">
        <v>308</v>
      </c>
      <c r="H241" s="261"/>
    </row>
    <row r="242" spans="1:8" ht="16.5" hidden="1" customHeight="1" x14ac:dyDescent="0.2">
      <c r="A242" s="61"/>
      <c r="B242" s="64"/>
      <c r="C242" s="64"/>
      <c r="D242" s="64"/>
      <c r="E242" s="64"/>
      <c r="F242" s="66" t="s">
        <v>309</v>
      </c>
      <c r="G242" s="67" t="s">
        <v>310</v>
      </c>
      <c r="H242" s="261"/>
    </row>
    <row r="243" spans="1:8" ht="16.5" hidden="1" customHeight="1" x14ac:dyDescent="0.2">
      <c r="A243" s="61"/>
      <c r="B243" s="64"/>
      <c r="C243" s="64"/>
      <c r="D243" s="64"/>
      <c r="E243" s="64"/>
      <c r="F243" s="68" t="s">
        <v>311</v>
      </c>
      <c r="G243" s="67" t="s">
        <v>312</v>
      </c>
      <c r="H243" s="261"/>
    </row>
    <row r="244" spans="1:8" ht="16.5" hidden="1" customHeight="1" x14ac:dyDescent="0.2">
      <c r="A244" s="64"/>
      <c r="B244" s="64"/>
      <c r="C244" s="64"/>
      <c r="D244" s="64"/>
      <c r="E244" s="64"/>
      <c r="F244" s="66" t="s">
        <v>313</v>
      </c>
      <c r="G244" s="67" t="s">
        <v>314</v>
      </c>
      <c r="H244" s="261"/>
    </row>
    <row r="245" spans="1:8" ht="16.5" hidden="1" customHeight="1" x14ac:dyDescent="0.2">
      <c r="A245" s="64"/>
      <c r="B245" s="64"/>
      <c r="C245" s="64"/>
      <c r="D245" s="64"/>
      <c r="E245" s="64"/>
      <c r="F245" s="66" t="s">
        <v>315</v>
      </c>
      <c r="G245" s="67" t="s">
        <v>316</v>
      </c>
      <c r="H245" s="261"/>
    </row>
    <row r="246" spans="1:8" ht="16.5" hidden="1" customHeight="1" x14ac:dyDescent="0.2">
      <c r="A246" s="64"/>
      <c r="B246" s="64"/>
      <c r="C246" s="64"/>
      <c r="D246" s="64"/>
      <c r="E246" s="64"/>
      <c r="F246" s="66" t="s">
        <v>317</v>
      </c>
      <c r="G246" s="67" t="s">
        <v>318</v>
      </c>
      <c r="H246" s="261"/>
    </row>
    <row r="247" spans="1:8" ht="16.5" hidden="1" customHeight="1" x14ac:dyDescent="0.2">
      <c r="A247" s="64"/>
      <c r="B247" s="64"/>
      <c r="C247" s="64"/>
      <c r="D247" s="64"/>
      <c r="E247" s="64"/>
      <c r="F247" s="66" t="s">
        <v>319</v>
      </c>
      <c r="G247" s="67" t="s">
        <v>320</v>
      </c>
      <c r="H247" s="261"/>
    </row>
    <row r="248" spans="1:8" ht="16.5" hidden="1" customHeight="1" x14ac:dyDescent="0.2">
      <c r="A248" s="64"/>
      <c r="B248" s="64"/>
      <c r="C248" s="64"/>
      <c r="D248" s="64"/>
      <c r="E248" s="64"/>
      <c r="F248" s="66" t="s">
        <v>321</v>
      </c>
      <c r="G248" s="67" t="s">
        <v>322</v>
      </c>
      <c r="H248" s="261"/>
    </row>
    <row r="249" spans="1:8" ht="16.5" hidden="1" customHeight="1" x14ac:dyDescent="0.2">
      <c r="A249" s="64"/>
      <c r="B249" s="64"/>
      <c r="C249" s="64"/>
      <c r="D249" s="64"/>
      <c r="E249" s="64"/>
      <c r="F249" s="66" t="s">
        <v>323</v>
      </c>
      <c r="G249" s="67" t="s">
        <v>324</v>
      </c>
      <c r="H249" s="261"/>
    </row>
    <row r="250" spans="1:8" ht="16.5" hidden="1" customHeight="1" x14ac:dyDescent="0.2">
      <c r="A250" s="64"/>
      <c r="B250" s="64"/>
      <c r="C250" s="64"/>
      <c r="D250" s="64"/>
      <c r="E250" s="64"/>
      <c r="F250" s="66" t="s">
        <v>325</v>
      </c>
      <c r="G250" s="67" t="s">
        <v>326</v>
      </c>
      <c r="H250" s="261"/>
    </row>
    <row r="251" spans="1:8" ht="16.5" hidden="1" customHeight="1" x14ac:dyDescent="0.2">
      <c r="A251" s="64"/>
      <c r="B251" s="64"/>
      <c r="C251" s="64"/>
      <c r="D251" s="64"/>
      <c r="E251" s="64"/>
      <c r="F251" s="66" t="s">
        <v>327</v>
      </c>
      <c r="G251" s="67" t="s">
        <v>328</v>
      </c>
      <c r="H251" s="261"/>
    </row>
    <row r="252" spans="1:8" ht="16.5" hidden="1" customHeight="1" x14ac:dyDescent="0.2">
      <c r="A252" s="64"/>
      <c r="B252" s="64"/>
      <c r="C252" s="64"/>
      <c r="D252" s="64"/>
      <c r="E252" s="64"/>
      <c r="F252" s="66" t="s">
        <v>329</v>
      </c>
      <c r="G252" s="67" t="s">
        <v>330</v>
      </c>
      <c r="H252" s="261"/>
    </row>
    <row r="253" spans="1:8" ht="16.5" hidden="1" customHeight="1" x14ac:dyDescent="0.2">
      <c r="A253" s="64"/>
      <c r="B253" s="64"/>
      <c r="C253" s="64"/>
      <c r="D253" s="64"/>
      <c r="E253" s="64"/>
      <c r="F253" s="66" t="s">
        <v>331</v>
      </c>
      <c r="G253" s="67" t="s">
        <v>332</v>
      </c>
      <c r="H253" s="261"/>
    </row>
    <row r="254" spans="1:8" ht="16.5" hidden="1" customHeight="1" x14ac:dyDescent="0.2">
      <c r="A254" s="64"/>
      <c r="B254" s="64"/>
      <c r="C254" s="64"/>
      <c r="D254" s="64"/>
      <c r="E254" s="64"/>
      <c r="F254" s="66" t="s">
        <v>333</v>
      </c>
      <c r="G254" s="67" t="s">
        <v>334</v>
      </c>
      <c r="H254" s="261"/>
    </row>
    <row r="255" spans="1:8" ht="16.5" hidden="1" customHeight="1" x14ac:dyDescent="0.2">
      <c r="A255" s="64"/>
      <c r="B255" s="64"/>
      <c r="C255" s="64"/>
      <c r="D255" s="64"/>
      <c r="E255" s="64"/>
      <c r="F255" s="66" t="s">
        <v>335</v>
      </c>
      <c r="G255" s="67" t="s">
        <v>336</v>
      </c>
      <c r="H255" s="261"/>
    </row>
    <row r="256" spans="1:8" ht="16.5" hidden="1" customHeight="1" x14ac:dyDescent="0.2">
      <c r="A256" s="64"/>
      <c r="B256" s="64"/>
      <c r="C256" s="64"/>
      <c r="D256" s="64"/>
      <c r="E256" s="64"/>
      <c r="F256" s="66" t="s">
        <v>337</v>
      </c>
      <c r="G256" s="67" t="s">
        <v>338</v>
      </c>
      <c r="H256" s="261"/>
    </row>
    <row r="257" spans="1:8" ht="16.5" hidden="1" customHeight="1" x14ac:dyDescent="0.2">
      <c r="A257" s="64"/>
      <c r="B257" s="64"/>
      <c r="C257" s="64"/>
      <c r="D257" s="64"/>
      <c r="E257" s="64"/>
      <c r="F257" s="66" t="s">
        <v>339</v>
      </c>
      <c r="G257" s="67" t="s">
        <v>340</v>
      </c>
      <c r="H257" s="261"/>
    </row>
    <row r="258" spans="1:8" ht="16.5" hidden="1" customHeight="1" x14ac:dyDescent="0.2">
      <c r="A258" s="64"/>
      <c r="B258" s="64"/>
      <c r="C258" s="64"/>
      <c r="D258" s="64"/>
      <c r="E258" s="64"/>
      <c r="F258" s="66" t="s">
        <v>341</v>
      </c>
      <c r="G258" s="67" t="s">
        <v>342</v>
      </c>
      <c r="H258" s="261"/>
    </row>
    <row r="259" spans="1:8" ht="16.5" hidden="1" customHeight="1" x14ac:dyDescent="0.2">
      <c r="A259" s="64"/>
      <c r="B259" s="64"/>
      <c r="C259" s="64"/>
      <c r="D259" s="64"/>
      <c r="E259" s="64"/>
      <c r="F259" s="66" t="s">
        <v>343</v>
      </c>
      <c r="G259" s="67" t="s">
        <v>344</v>
      </c>
      <c r="H259" s="261"/>
    </row>
    <row r="260" spans="1:8" ht="16.5" hidden="1" customHeight="1" x14ac:dyDescent="0.2">
      <c r="A260" s="64"/>
      <c r="B260" s="64"/>
      <c r="C260" s="64"/>
      <c r="D260" s="64"/>
      <c r="E260" s="64"/>
      <c r="F260" s="66" t="s">
        <v>345</v>
      </c>
      <c r="G260" s="67" t="s">
        <v>346</v>
      </c>
      <c r="H260" s="261"/>
    </row>
    <row r="261" spans="1:8" ht="16.5" hidden="1" customHeight="1" x14ac:dyDescent="0.2">
      <c r="A261" s="64"/>
      <c r="B261" s="64"/>
      <c r="C261" s="64"/>
      <c r="D261" s="64"/>
      <c r="E261" s="64"/>
      <c r="F261" s="66" t="s">
        <v>347</v>
      </c>
      <c r="G261" s="67" t="s">
        <v>348</v>
      </c>
      <c r="H261" s="261"/>
    </row>
    <row r="262" spans="1:8" ht="16.5" hidden="1" customHeight="1" x14ac:dyDescent="0.2">
      <c r="A262" s="64"/>
      <c r="B262" s="64"/>
      <c r="C262" s="64"/>
      <c r="D262" s="64"/>
      <c r="E262" s="64"/>
      <c r="F262" s="66" t="s">
        <v>349</v>
      </c>
      <c r="G262" s="67" t="s">
        <v>350</v>
      </c>
      <c r="H262" s="261"/>
    </row>
    <row r="263" spans="1:8" ht="16.5" hidden="1" customHeight="1" x14ac:dyDescent="0.2">
      <c r="A263" s="64"/>
      <c r="B263" s="64"/>
      <c r="C263" s="64"/>
      <c r="D263" s="64"/>
      <c r="E263" s="64"/>
      <c r="F263" s="68" t="s">
        <v>351</v>
      </c>
      <c r="G263" s="67" t="s">
        <v>352</v>
      </c>
      <c r="H263" s="261"/>
    </row>
    <row r="264" spans="1:8" ht="16.5" hidden="1" customHeight="1" x14ac:dyDescent="0.2">
      <c r="A264" s="64"/>
      <c r="B264" s="64"/>
      <c r="C264" s="64"/>
      <c r="D264" s="64"/>
      <c r="E264" s="64"/>
      <c r="F264" s="66" t="s">
        <v>353</v>
      </c>
      <c r="G264" s="67" t="s">
        <v>354</v>
      </c>
      <c r="H264" s="261"/>
    </row>
    <row r="265" spans="1:8" ht="16.5" hidden="1" customHeight="1" x14ac:dyDescent="0.2">
      <c r="A265" s="64"/>
      <c r="B265" s="64"/>
      <c r="C265" s="64"/>
      <c r="D265" s="64"/>
      <c r="E265" s="64"/>
      <c r="F265" s="66" t="s">
        <v>355</v>
      </c>
      <c r="G265" s="67" t="s">
        <v>356</v>
      </c>
      <c r="H265" s="261"/>
    </row>
    <row r="266" spans="1:8" ht="16.5" hidden="1" customHeight="1" x14ac:dyDescent="0.2">
      <c r="A266" s="64"/>
      <c r="B266" s="64"/>
      <c r="C266" s="64"/>
      <c r="D266" s="64"/>
      <c r="E266" s="64"/>
      <c r="F266" s="66" t="s">
        <v>357</v>
      </c>
      <c r="G266" s="67" t="s">
        <v>358</v>
      </c>
      <c r="H266" s="261"/>
    </row>
    <row r="267" spans="1:8" ht="16.5" hidden="1" customHeight="1" x14ac:dyDescent="0.2">
      <c r="A267" s="64"/>
      <c r="B267" s="64"/>
      <c r="C267" s="64"/>
      <c r="D267" s="64"/>
      <c r="E267" s="64"/>
      <c r="F267" s="66" t="s">
        <v>359</v>
      </c>
      <c r="G267" s="67" t="s">
        <v>360</v>
      </c>
      <c r="H267" s="261"/>
    </row>
    <row r="268" spans="1:8" ht="16.5" hidden="1" customHeight="1" x14ac:dyDescent="0.2">
      <c r="A268" s="64"/>
      <c r="B268" s="64"/>
      <c r="C268" s="64"/>
      <c r="D268" s="64"/>
      <c r="E268" s="64"/>
      <c r="F268" s="66" t="s">
        <v>361</v>
      </c>
      <c r="G268" s="67" t="s">
        <v>362</v>
      </c>
      <c r="H268" s="261"/>
    </row>
    <row r="269" spans="1:8" ht="16.5" hidden="1" customHeight="1" x14ac:dyDescent="0.2">
      <c r="A269" s="64"/>
      <c r="B269" s="64"/>
      <c r="C269" s="64"/>
      <c r="D269" s="64"/>
      <c r="E269" s="64"/>
      <c r="F269" s="66" t="s">
        <v>363</v>
      </c>
      <c r="G269" s="67" t="s">
        <v>364</v>
      </c>
      <c r="H269" s="261"/>
    </row>
    <row r="270" spans="1:8" ht="16.5" hidden="1" customHeight="1" x14ac:dyDescent="0.2">
      <c r="A270" s="64"/>
      <c r="B270" s="64"/>
      <c r="C270" s="64"/>
      <c r="D270" s="64"/>
      <c r="E270" s="64"/>
      <c r="F270" s="66" t="s">
        <v>365</v>
      </c>
      <c r="G270" s="67" t="s">
        <v>366</v>
      </c>
      <c r="H270" s="261"/>
    </row>
    <row r="271" spans="1:8" ht="16.5" hidden="1" customHeight="1" x14ac:dyDescent="0.2">
      <c r="A271" s="64"/>
      <c r="B271" s="64"/>
      <c r="C271" s="64"/>
      <c r="D271" s="64"/>
      <c r="E271" s="64"/>
      <c r="F271" s="66" t="s">
        <v>367</v>
      </c>
      <c r="G271" s="67" t="s">
        <v>368</v>
      </c>
      <c r="H271" s="261"/>
    </row>
    <row r="272" spans="1:8" ht="16.5" hidden="1" customHeight="1" x14ac:dyDescent="0.2">
      <c r="A272" s="64"/>
      <c r="B272" s="64"/>
      <c r="C272" s="64"/>
      <c r="D272" s="64"/>
      <c r="E272" s="64"/>
      <c r="F272" s="66" t="s">
        <v>369</v>
      </c>
      <c r="G272" s="67" t="s">
        <v>370</v>
      </c>
      <c r="H272" s="261"/>
    </row>
    <row r="273" spans="1:8" ht="16.5" hidden="1" customHeight="1" x14ac:dyDescent="0.2">
      <c r="A273" s="64"/>
      <c r="B273" s="64"/>
      <c r="C273" s="64"/>
      <c r="D273" s="64"/>
      <c r="E273" s="64"/>
      <c r="F273" s="66" t="s">
        <v>371</v>
      </c>
      <c r="G273" s="67" t="s">
        <v>372</v>
      </c>
      <c r="H273" s="261"/>
    </row>
    <row r="274" spans="1:8" ht="16.5" hidden="1" customHeight="1" x14ac:dyDescent="0.2">
      <c r="A274" s="64"/>
      <c r="B274" s="64"/>
      <c r="C274" s="64"/>
      <c r="D274" s="64"/>
      <c r="E274" s="64"/>
      <c r="F274" s="66" t="s">
        <v>373</v>
      </c>
      <c r="G274" s="67" t="s">
        <v>374</v>
      </c>
      <c r="H274" s="261"/>
    </row>
    <row r="275" spans="1:8" ht="16.5" hidden="1" customHeight="1" x14ac:dyDescent="0.2">
      <c r="A275" s="64"/>
      <c r="B275" s="64"/>
      <c r="C275" s="64"/>
      <c r="D275" s="64"/>
      <c r="E275" s="64"/>
      <c r="F275" s="66" t="s">
        <v>375</v>
      </c>
      <c r="G275" s="67" t="s">
        <v>376</v>
      </c>
      <c r="H275" s="261"/>
    </row>
    <row r="276" spans="1:8" ht="16.5" hidden="1" customHeight="1" x14ac:dyDescent="0.2">
      <c r="A276" s="64"/>
      <c r="B276" s="64"/>
      <c r="C276" s="64"/>
      <c r="D276" s="64"/>
      <c r="E276" s="64"/>
      <c r="F276" s="66" t="s">
        <v>377</v>
      </c>
      <c r="G276" s="67" t="s">
        <v>378</v>
      </c>
      <c r="H276" s="261"/>
    </row>
    <row r="277" spans="1:8" ht="16.5" hidden="1" customHeight="1" x14ac:dyDescent="0.2">
      <c r="A277" s="64"/>
      <c r="B277" s="64"/>
      <c r="C277" s="64"/>
      <c r="D277" s="64"/>
      <c r="E277" s="64"/>
      <c r="F277" s="66" t="s">
        <v>379</v>
      </c>
      <c r="G277" s="67" t="s">
        <v>380</v>
      </c>
      <c r="H277" s="261"/>
    </row>
    <row r="278" spans="1:8" ht="16.5" hidden="1" customHeight="1" x14ac:dyDescent="0.2">
      <c r="A278" s="64"/>
      <c r="B278" s="64"/>
      <c r="C278" s="64"/>
      <c r="D278" s="64"/>
      <c r="E278" s="64"/>
      <c r="F278" s="66" t="s">
        <v>381</v>
      </c>
      <c r="G278" s="67" t="s">
        <v>382</v>
      </c>
      <c r="H278" s="261"/>
    </row>
    <row r="279" spans="1:8" ht="16.5" hidden="1" customHeight="1" x14ac:dyDescent="0.2">
      <c r="A279" s="64"/>
      <c r="B279" s="64"/>
      <c r="C279" s="64"/>
      <c r="D279" s="64"/>
      <c r="E279" s="64"/>
      <c r="F279" s="66" t="s">
        <v>383</v>
      </c>
      <c r="G279" s="67" t="s">
        <v>384</v>
      </c>
      <c r="H279" s="261"/>
    </row>
    <row r="280" spans="1:8" ht="16.5" hidden="1" customHeight="1" x14ac:dyDescent="0.2">
      <c r="A280" s="64"/>
      <c r="B280" s="64"/>
      <c r="C280" s="64"/>
      <c r="D280" s="64"/>
      <c r="E280" s="64"/>
      <c r="F280" s="66" t="s">
        <v>385</v>
      </c>
      <c r="G280" s="67" t="s">
        <v>386</v>
      </c>
      <c r="H280" s="261"/>
    </row>
    <row r="281" spans="1:8" ht="16.5" hidden="1" customHeight="1" x14ac:dyDescent="0.2">
      <c r="A281" s="64"/>
      <c r="B281" s="64"/>
      <c r="C281" s="64"/>
      <c r="D281" s="64"/>
      <c r="E281" s="64"/>
      <c r="F281" s="66" t="s">
        <v>387</v>
      </c>
      <c r="G281" s="67" t="s">
        <v>388</v>
      </c>
      <c r="H281" s="261"/>
    </row>
    <row r="282" spans="1:8" ht="16.5" hidden="1" customHeight="1" x14ac:dyDescent="0.2">
      <c r="A282" s="64"/>
      <c r="B282" s="64"/>
      <c r="C282" s="64"/>
      <c r="D282" s="64"/>
      <c r="E282" s="64"/>
      <c r="F282" s="66" t="s">
        <v>389</v>
      </c>
      <c r="G282" s="67" t="s">
        <v>390</v>
      </c>
      <c r="H282" s="261"/>
    </row>
    <row r="283" spans="1:8" ht="16.5" hidden="1" customHeight="1" x14ac:dyDescent="0.2">
      <c r="A283" s="64"/>
      <c r="B283" s="64"/>
      <c r="C283" s="64"/>
      <c r="D283" s="64"/>
      <c r="E283" s="64"/>
      <c r="F283" s="66" t="s">
        <v>391</v>
      </c>
      <c r="G283" s="67" t="s">
        <v>392</v>
      </c>
      <c r="H283" s="261"/>
    </row>
    <row r="284" spans="1:8" ht="16.5" hidden="1" customHeight="1" x14ac:dyDescent="0.2">
      <c r="A284" s="64"/>
      <c r="B284" s="64"/>
      <c r="C284" s="64"/>
      <c r="D284" s="64"/>
      <c r="E284" s="64"/>
      <c r="F284" s="68" t="s">
        <v>393</v>
      </c>
      <c r="G284" s="67" t="s">
        <v>394</v>
      </c>
      <c r="H284" s="261"/>
    </row>
    <row r="285" spans="1:8" ht="16.5" hidden="1" customHeight="1" x14ac:dyDescent="0.2">
      <c r="A285" s="64"/>
      <c r="B285" s="64"/>
      <c r="C285" s="64"/>
      <c r="D285" s="64"/>
      <c r="E285" s="64"/>
      <c r="F285" s="70" t="s">
        <v>395</v>
      </c>
      <c r="G285" s="67" t="s">
        <v>396</v>
      </c>
      <c r="H285" s="261"/>
    </row>
    <row r="286" spans="1:8" ht="16.5" hidden="1" customHeight="1" x14ac:dyDescent="0.2">
      <c r="A286" s="64"/>
      <c r="B286" s="64"/>
      <c r="C286" s="64"/>
      <c r="D286" s="64"/>
      <c r="E286" s="64"/>
      <c r="F286" s="66" t="s">
        <v>397</v>
      </c>
      <c r="G286" s="67" t="s">
        <v>398</v>
      </c>
      <c r="H286" s="261"/>
    </row>
    <row r="287" spans="1:8" ht="16.5" hidden="1" customHeight="1" x14ac:dyDescent="0.2">
      <c r="A287" s="64"/>
      <c r="B287" s="64"/>
      <c r="C287" s="64"/>
      <c r="D287" s="64"/>
      <c r="E287" s="64"/>
      <c r="F287" s="66" t="s">
        <v>399</v>
      </c>
      <c r="G287" s="67" t="s">
        <v>400</v>
      </c>
      <c r="H287" s="261"/>
    </row>
    <row r="288" spans="1:8" ht="16.5" hidden="1" customHeight="1" x14ac:dyDescent="0.2">
      <c r="A288" s="64"/>
      <c r="B288" s="64"/>
      <c r="C288" s="64"/>
      <c r="D288" s="64"/>
      <c r="E288" s="64"/>
      <c r="F288" s="66" t="s">
        <v>401</v>
      </c>
      <c r="G288" s="67" t="s">
        <v>402</v>
      </c>
      <c r="H288" s="261"/>
    </row>
    <row r="289" spans="1:8" ht="16.5" hidden="1" customHeight="1" x14ac:dyDescent="0.2">
      <c r="A289" s="64"/>
      <c r="B289" s="64"/>
      <c r="C289" s="64"/>
      <c r="D289" s="64"/>
      <c r="E289" s="64"/>
      <c r="F289" s="66" t="s">
        <v>403</v>
      </c>
      <c r="G289" s="67" t="s">
        <v>404</v>
      </c>
      <c r="H289" s="261"/>
    </row>
    <row r="290" spans="1:8" ht="16.5" hidden="1" customHeight="1" x14ac:dyDescent="0.2">
      <c r="A290" s="64"/>
      <c r="B290" s="64"/>
      <c r="C290" s="64"/>
      <c r="D290" s="64"/>
      <c r="E290" s="64"/>
      <c r="F290" s="66" t="s">
        <v>405</v>
      </c>
      <c r="G290" s="67" t="s">
        <v>406</v>
      </c>
      <c r="H290" s="261"/>
    </row>
    <row r="291" spans="1:8" ht="16.5" hidden="1" customHeight="1" x14ac:dyDescent="0.2">
      <c r="A291" s="64"/>
      <c r="B291" s="64"/>
      <c r="C291" s="64"/>
      <c r="D291" s="64"/>
      <c r="E291" s="64"/>
      <c r="F291" s="66" t="s">
        <v>407</v>
      </c>
      <c r="G291" s="67" t="s">
        <v>408</v>
      </c>
      <c r="H291" s="261"/>
    </row>
    <row r="292" spans="1:8" ht="16.5" hidden="1" customHeight="1" x14ac:dyDescent="0.2">
      <c r="A292" s="64"/>
      <c r="B292" s="64"/>
      <c r="C292" s="64"/>
      <c r="D292" s="64"/>
      <c r="E292" s="64"/>
      <c r="F292" s="66" t="s">
        <v>409</v>
      </c>
      <c r="G292" s="67" t="s">
        <v>410</v>
      </c>
      <c r="H292" s="261"/>
    </row>
    <row r="293" spans="1:8" ht="16.5" hidden="1" customHeight="1" x14ac:dyDescent="0.2">
      <c r="A293" s="64"/>
      <c r="B293" s="64"/>
      <c r="C293" s="64"/>
      <c r="D293" s="64"/>
      <c r="E293" s="64"/>
      <c r="F293" s="66" t="s">
        <v>411</v>
      </c>
      <c r="G293" s="67" t="s">
        <v>412</v>
      </c>
      <c r="H293" s="261"/>
    </row>
    <row r="294" spans="1:8" ht="16.5" hidden="1" customHeight="1" x14ac:dyDescent="0.2">
      <c r="A294" s="64"/>
      <c r="B294" s="64"/>
      <c r="C294" s="64"/>
      <c r="D294" s="64"/>
      <c r="E294" s="64"/>
      <c r="F294" s="66" t="s">
        <v>413</v>
      </c>
      <c r="G294" s="67" t="s">
        <v>414</v>
      </c>
      <c r="H294" s="261"/>
    </row>
    <row r="295" spans="1:8" ht="16.5" hidden="1" customHeight="1" x14ac:dyDescent="0.2">
      <c r="A295" s="64"/>
      <c r="B295" s="64"/>
      <c r="C295" s="64"/>
      <c r="D295" s="64"/>
      <c r="E295" s="64"/>
      <c r="F295" s="66" t="s">
        <v>415</v>
      </c>
      <c r="G295" s="67" t="s">
        <v>416</v>
      </c>
      <c r="H295" s="261"/>
    </row>
    <row r="296" spans="1:8" ht="16.5" hidden="1" customHeight="1" x14ac:dyDescent="0.2">
      <c r="A296" s="64"/>
      <c r="B296" s="64"/>
      <c r="C296" s="64"/>
      <c r="D296" s="64"/>
      <c r="E296" s="64"/>
      <c r="F296" s="66" t="s">
        <v>417</v>
      </c>
      <c r="G296" s="67" t="s">
        <v>418</v>
      </c>
      <c r="H296" s="261"/>
    </row>
    <row r="297" spans="1:8" ht="16.5" hidden="1" customHeight="1" x14ac:dyDescent="0.2">
      <c r="A297" s="64"/>
      <c r="B297" s="64"/>
      <c r="C297" s="64"/>
      <c r="D297" s="64"/>
      <c r="E297" s="64"/>
      <c r="F297" s="66" t="s">
        <v>419</v>
      </c>
      <c r="G297" s="67" t="s">
        <v>420</v>
      </c>
      <c r="H297" s="261"/>
    </row>
    <row r="298" spans="1:8" ht="16.5" hidden="1" customHeight="1" x14ac:dyDescent="0.2">
      <c r="A298" s="64"/>
      <c r="B298" s="64"/>
      <c r="C298" s="64"/>
      <c r="D298" s="64"/>
      <c r="E298" s="64"/>
      <c r="F298" s="68" t="s">
        <v>421</v>
      </c>
      <c r="G298" s="67" t="s">
        <v>422</v>
      </c>
      <c r="H298" s="261"/>
    </row>
    <row r="299" spans="1:8" ht="16.5" hidden="1" customHeight="1" x14ac:dyDescent="0.2">
      <c r="A299" s="64"/>
      <c r="B299" s="64"/>
      <c r="C299" s="64"/>
      <c r="D299" s="64"/>
      <c r="E299" s="64"/>
      <c r="F299" s="66" t="s">
        <v>423</v>
      </c>
      <c r="G299" s="67" t="s">
        <v>424</v>
      </c>
      <c r="H299" s="261"/>
    </row>
    <row r="300" spans="1:8" ht="16.5" hidden="1" customHeight="1" x14ac:dyDescent="0.2">
      <c r="A300" s="64"/>
      <c r="B300" s="64"/>
      <c r="C300" s="64"/>
      <c r="D300" s="64"/>
      <c r="E300" s="64"/>
      <c r="F300" s="66" t="s">
        <v>425</v>
      </c>
      <c r="G300" s="67" t="s">
        <v>426</v>
      </c>
      <c r="H300" s="261"/>
    </row>
    <row r="301" spans="1:8" ht="16.5" hidden="1" customHeight="1" x14ac:dyDescent="0.2">
      <c r="A301" s="64"/>
      <c r="B301" s="64"/>
      <c r="C301" s="64"/>
      <c r="D301" s="64"/>
      <c r="E301" s="64"/>
      <c r="F301" s="68" t="s">
        <v>427</v>
      </c>
      <c r="G301" s="67" t="s">
        <v>428</v>
      </c>
      <c r="H301" s="261"/>
    </row>
    <row r="302" spans="1:8" ht="16.5" hidden="1" customHeight="1" x14ac:dyDescent="0.2">
      <c r="A302" s="64"/>
      <c r="B302" s="64"/>
      <c r="C302" s="64"/>
      <c r="D302" s="64"/>
      <c r="E302" s="64"/>
      <c r="F302" s="66" t="s">
        <v>429</v>
      </c>
      <c r="G302" s="67" t="s">
        <v>430</v>
      </c>
      <c r="H302" s="261"/>
    </row>
    <row r="303" spans="1:8" ht="16.5" hidden="1" customHeight="1" x14ac:dyDescent="0.2"/>
    <row r="304" spans="1:8" ht="16.5" hidden="1" customHeight="1" x14ac:dyDescent="0.2"/>
    <row r="305" ht="16.5" hidden="1" customHeight="1" x14ac:dyDescent="0.2"/>
    <row r="306" ht="16.5" hidden="1" customHeight="1" x14ac:dyDescent="0.2"/>
    <row r="307" ht="16.5" hidden="1" customHeight="1" x14ac:dyDescent="0.2"/>
    <row r="308" ht="16.5" hidden="1"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sheetData>
  <mergeCells count="278">
    <mergeCell ref="R19:S19"/>
    <mergeCell ref="R20:S20"/>
    <mergeCell ref="A5:F5"/>
    <mergeCell ref="D10:G10"/>
    <mergeCell ref="P10:Q10"/>
    <mergeCell ref="P7:T7"/>
    <mergeCell ref="H5:J5"/>
    <mergeCell ref="K5:N5"/>
    <mergeCell ref="C6:N6"/>
    <mergeCell ref="D11:G11"/>
    <mergeCell ref="R15:S15"/>
    <mergeCell ref="R14:S14"/>
    <mergeCell ref="R10:S10"/>
    <mergeCell ref="P11:Q11"/>
    <mergeCell ref="R11:S11"/>
    <mergeCell ref="R12:S12"/>
    <mergeCell ref="R13:S13"/>
    <mergeCell ref="F27:G27"/>
    <mergeCell ref="D16:G16"/>
    <mergeCell ref="D18:G18"/>
    <mergeCell ref="D19:G19"/>
    <mergeCell ref="D12:G12"/>
    <mergeCell ref="D13:G13"/>
    <mergeCell ref="D14:G14"/>
    <mergeCell ref="F26:G26"/>
    <mergeCell ref="P15:Q15"/>
    <mergeCell ref="P14:Q14"/>
    <mergeCell ref="P12:Q12"/>
    <mergeCell ref="P19:Q19"/>
    <mergeCell ref="P20:Q20"/>
    <mergeCell ref="D20:G20"/>
    <mergeCell ref="L25:O25"/>
    <mergeCell ref="P25:S25"/>
    <mergeCell ref="P22:S22"/>
    <mergeCell ref="D17:G17"/>
    <mergeCell ref="P17:Q17"/>
    <mergeCell ref="R17:S17"/>
    <mergeCell ref="P13:Q13"/>
    <mergeCell ref="R18:S18"/>
    <mergeCell ref="D15:G15"/>
    <mergeCell ref="F24:G24"/>
    <mergeCell ref="D41:G41"/>
    <mergeCell ref="P41:Q41"/>
    <mergeCell ref="R41:S41"/>
    <mergeCell ref="F28:G28"/>
    <mergeCell ref="K33:L33"/>
    <mergeCell ref="F33:J33"/>
    <mergeCell ref="A33:D33"/>
    <mergeCell ref="M33:Q33"/>
    <mergeCell ref="A28:B28"/>
    <mergeCell ref="D43:G43"/>
    <mergeCell ref="P43:Q43"/>
    <mergeCell ref="R43:S43"/>
    <mergeCell ref="D42:G42"/>
    <mergeCell ref="P42:Q42"/>
    <mergeCell ref="R42:S42"/>
    <mergeCell ref="D45:G45"/>
    <mergeCell ref="P45:Q45"/>
    <mergeCell ref="R45:S45"/>
    <mergeCell ref="D44:G44"/>
    <mergeCell ref="P44:Q44"/>
    <mergeCell ref="R44:S44"/>
    <mergeCell ref="D47:G47"/>
    <mergeCell ref="P47:Q47"/>
    <mergeCell ref="R47:S47"/>
    <mergeCell ref="D46:G46"/>
    <mergeCell ref="P46:Q46"/>
    <mergeCell ref="R46:S46"/>
    <mergeCell ref="D49:G49"/>
    <mergeCell ref="P49:Q49"/>
    <mergeCell ref="R49:S49"/>
    <mergeCell ref="D48:G48"/>
    <mergeCell ref="P48:Q48"/>
    <mergeCell ref="R48:S48"/>
    <mergeCell ref="D51:G51"/>
    <mergeCell ref="P51:Q51"/>
    <mergeCell ref="R51:S51"/>
    <mergeCell ref="D50:G50"/>
    <mergeCell ref="P50:Q50"/>
    <mergeCell ref="R50:S50"/>
    <mergeCell ref="D53:G53"/>
    <mergeCell ref="P53:Q53"/>
    <mergeCell ref="R53:S53"/>
    <mergeCell ref="D52:G52"/>
    <mergeCell ref="P52:Q52"/>
    <mergeCell ref="R52:S52"/>
    <mergeCell ref="D55:G55"/>
    <mergeCell ref="P55:Q55"/>
    <mergeCell ref="R55:S55"/>
    <mergeCell ref="D54:G54"/>
    <mergeCell ref="P54:Q54"/>
    <mergeCell ref="R54:S54"/>
    <mergeCell ref="D57:G57"/>
    <mergeCell ref="P57:Q57"/>
    <mergeCell ref="R57:S57"/>
    <mergeCell ref="D56:G56"/>
    <mergeCell ref="P56:Q56"/>
    <mergeCell ref="R56:S56"/>
    <mergeCell ref="D68:G68"/>
    <mergeCell ref="P68:Q68"/>
    <mergeCell ref="R68:S68"/>
    <mergeCell ref="P58:S58"/>
    <mergeCell ref="D67:G67"/>
    <mergeCell ref="P67:Q67"/>
    <mergeCell ref="R67:S67"/>
    <mergeCell ref="P64:T64"/>
    <mergeCell ref="D70:G70"/>
    <mergeCell ref="P70:Q70"/>
    <mergeCell ref="R70:S70"/>
    <mergeCell ref="D69:G69"/>
    <mergeCell ref="P69:Q69"/>
    <mergeCell ref="R69:S69"/>
    <mergeCell ref="D72:G72"/>
    <mergeCell ref="P72:Q72"/>
    <mergeCell ref="R72:S72"/>
    <mergeCell ref="D71:G71"/>
    <mergeCell ref="P71:Q71"/>
    <mergeCell ref="R71:S71"/>
    <mergeCell ref="D74:G74"/>
    <mergeCell ref="P74:Q74"/>
    <mergeCell ref="R74:S74"/>
    <mergeCell ref="D73:G73"/>
    <mergeCell ref="P73:Q73"/>
    <mergeCell ref="R73:S73"/>
    <mergeCell ref="D76:G76"/>
    <mergeCell ref="P76:Q76"/>
    <mergeCell ref="R76:S76"/>
    <mergeCell ref="D75:G75"/>
    <mergeCell ref="P75:Q75"/>
    <mergeCell ref="R75:S75"/>
    <mergeCell ref="D78:G78"/>
    <mergeCell ref="P78:Q78"/>
    <mergeCell ref="R78:S78"/>
    <mergeCell ref="D77:G77"/>
    <mergeCell ref="P77:Q77"/>
    <mergeCell ref="R77:S77"/>
    <mergeCell ref="D80:G80"/>
    <mergeCell ref="P80:Q80"/>
    <mergeCell ref="R80:S80"/>
    <mergeCell ref="D79:G79"/>
    <mergeCell ref="P79:Q79"/>
    <mergeCell ref="R79:S79"/>
    <mergeCell ref="D82:G82"/>
    <mergeCell ref="P82:Q82"/>
    <mergeCell ref="R82:S82"/>
    <mergeCell ref="D81:G81"/>
    <mergeCell ref="P81:Q81"/>
    <mergeCell ref="R81:S81"/>
    <mergeCell ref="D93:G93"/>
    <mergeCell ref="P93:Q93"/>
    <mergeCell ref="R93:S93"/>
    <mergeCell ref="P90:T90"/>
    <mergeCell ref="D83:G83"/>
    <mergeCell ref="P83:Q83"/>
    <mergeCell ref="R83:S83"/>
    <mergeCell ref="D95:G95"/>
    <mergeCell ref="P95:Q95"/>
    <mergeCell ref="R95:S95"/>
    <mergeCell ref="D94:G94"/>
    <mergeCell ref="P94:Q94"/>
    <mergeCell ref="R94:S94"/>
    <mergeCell ref="D97:G97"/>
    <mergeCell ref="P97:Q97"/>
    <mergeCell ref="R97:S97"/>
    <mergeCell ref="D96:G96"/>
    <mergeCell ref="P96:Q96"/>
    <mergeCell ref="R96:S96"/>
    <mergeCell ref="D99:G99"/>
    <mergeCell ref="P99:Q99"/>
    <mergeCell ref="R99:S99"/>
    <mergeCell ref="D98:G98"/>
    <mergeCell ref="P98:Q98"/>
    <mergeCell ref="R98:S98"/>
    <mergeCell ref="D101:G101"/>
    <mergeCell ref="P101:Q101"/>
    <mergeCell ref="R101:S101"/>
    <mergeCell ref="D100:G100"/>
    <mergeCell ref="P100:Q100"/>
    <mergeCell ref="R100:S100"/>
    <mergeCell ref="D103:G103"/>
    <mergeCell ref="P103:Q103"/>
    <mergeCell ref="R103:S103"/>
    <mergeCell ref="D102:G102"/>
    <mergeCell ref="P102:Q102"/>
    <mergeCell ref="R102:S102"/>
    <mergeCell ref="D105:G105"/>
    <mergeCell ref="P105:Q105"/>
    <mergeCell ref="R105:S105"/>
    <mergeCell ref="D104:G104"/>
    <mergeCell ref="P104:Q104"/>
    <mergeCell ref="R104:S104"/>
    <mergeCell ref="D107:G107"/>
    <mergeCell ref="P107:Q107"/>
    <mergeCell ref="R107:S107"/>
    <mergeCell ref="D106:G106"/>
    <mergeCell ref="P106:Q106"/>
    <mergeCell ref="R106:S106"/>
    <mergeCell ref="D109:G109"/>
    <mergeCell ref="P109:Q109"/>
    <mergeCell ref="R109:S109"/>
    <mergeCell ref="D108:G108"/>
    <mergeCell ref="P108:Q108"/>
    <mergeCell ref="R108:S108"/>
    <mergeCell ref="V3:W3"/>
    <mergeCell ref="O5:T5"/>
    <mergeCell ref="V10:W10"/>
    <mergeCell ref="V11:W11"/>
    <mergeCell ref="H3:T3"/>
    <mergeCell ref="L27:O27"/>
    <mergeCell ref="V51:W51"/>
    <mergeCell ref="V52:W52"/>
    <mergeCell ref="V45:W45"/>
    <mergeCell ref="V46:W46"/>
    <mergeCell ref="V47:W47"/>
    <mergeCell ref="V48:W48"/>
    <mergeCell ref="V57:W57"/>
    <mergeCell ref="V67:W67"/>
    <mergeCell ref="V68:W68"/>
    <mergeCell ref="V69:W69"/>
    <mergeCell ref="V53:W53"/>
    <mergeCell ref="V54:W54"/>
    <mergeCell ref="P110:S110"/>
    <mergeCell ref="P84:S84"/>
    <mergeCell ref="V76:W76"/>
    <mergeCell ref="R16:S16"/>
    <mergeCell ref="P18:Q18"/>
    <mergeCell ref="V12:W12"/>
    <mergeCell ref="V13:W13"/>
    <mergeCell ref="V14:W14"/>
    <mergeCell ref="P21:S21"/>
    <mergeCell ref="V15:W15"/>
    <mergeCell ref="V16:W16"/>
    <mergeCell ref="V18:W18"/>
    <mergeCell ref="V19:W19"/>
    <mergeCell ref="V20:W20"/>
    <mergeCell ref="P16:Q16"/>
    <mergeCell ref="P27:S27"/>
    <mergeCell ref="V43:W43"/>
    <mergeCell ref="V44:W44"/>
    <mergeCell ref="V41:W41"/>
    <mergeCell ref="V42:W42"/>
    <mergeCell ref="O30:W31"/>
    <mergeCell ref="P38:T38"/>
    <mergeCell ref="V49:W49"/>
    <mergeCell ref="V50:W50"/>
    <mergeCell ref="V56:W56"/>
    <mergeCell ref="V74:W74"/>
    <mergeCell ref="V75:W75"/>
    <mergeCell ref="V77:W77"/>
    <mergeCell ref="V78:W78"/>
    <mergeCell ref="V70:W70"/>
    <mergeCell ref="V71:W71"/>
    <mergeCell ref="V72:W72"/>
    <mergeCell ref="V73:W73"/>
    <mergeCell ref="V17:W17"/>
    <mergeCell ref="V108:W108"/>
    <mergeCell ref="V109:W109"/>
    <mergeCell ref="V104:W104"/>
    <mergeCell ref="V105:W105"/>
    <mergeCell ref="V106:W106"/>
    <mergeCell ref="V107:W107"/>
    <mergeCell ref="V83:W83"/>
    <mergeCell ref="V93:W93"/>
    <mergeCell ref="V94:W94"/>
    <mergeCell ref="V95:W95"/>
    <mergeCell ref="V79:W79"/>
    <mergeCell ref="V80:W80"/>
    <mergeCell ref="V81:W81"/>
    <mergeCell ref="V82:W82"/>
    <mergeCell ref="V103:W103"/>
    <mergeCell ref="V96:W96"/>
    <mergeCell ref="V97:W97"/>
    <mergeCell ref="V98:W98"/>
    <mergeCell ref="V99:W99"/>
    <mergeCell ref="V100:W100"/>
    <mergeCell ref="V101:W101"/>
    <mergeCell ref="V102:W102"/>
    <mergeCell ref="V55:W55"/>
  </mergeCells>
  <phoneticPr fontId="19" type="noConversion"/>
  <conditionalFormatting sqref="T42:T56 K93:R109 K67:R82 K83:T83 T67:T82 K41:T41 K57:T57 K42:R56 T93:T109 S10:T10 K10:R20 T11:T20">
    <cfRule type="expression" dxfId="5" priority="1" stopIfTrue="1">
      <formula>$I10&lt;&gt;"GBP"</formula>
    </cfRule>
    <cfRule type="expression" dxfId="4" priority="2" stopIfTrue="1">
      <formula>$I10="GBP"</formula>
    </cfRule>
  </conditionalFormatting>
  <conditionalFormatting sqref="J93:J109 J41:J57 J67:J83 J10:J20">
    <cfRule type="expression" dxfId="3" priority="3" stopIfTrue="1">
      <formula>I10&lt;&gt;"GBP"</formula>
    </cfRule>
    <cfRule type="expression" dxfId="2" priority="4" stopIfTrue="1">
      <formula>I10="GBP"</formula>
    </cfRule>
  </conditionalFormatting>
  <conditionalFormatting sqref="I93:I109 I41:I57 I67:I83 I10:I20">
    <cfRule type="cellIs" dxfId="1" priority="5" stopIfTrue="1" operator="equal">
      <formula>"GBP"</formula>
    </cfRule>
    <cfRule type="cellIs" dxfId="0" priority="6" stopIfTrue="1" operator="notEqual">
      <formula>"GBP"</formula>
    </cfRule>
  </conditionalFormatting>
  <dataValidations count="3">
    <dataValidation type="list" showInputMessage="1" showErrorMessage="1" errorTitle="THIS IS NOT A CORRECT CODE" error="SELECT FROM THE DROP DOWN ARROW_x000a_" sqref="C94:C109 C42:C57 C68:C83 C11:C20">
      <formula1>$A$131:$A$202</formula1>
    </dataValidation>
    <dataValidation type="list" showErrorMessage="1" errorTitle="THIS IS NOT A CORRECT CODE" error="SELECT FROM THE DROP DOWN ARROW_x000a_" sqref="C41 C10 C67">
      <formula1>$A$131:$A$202</formula1>
    </dataValidation>
    <dataValidation type="list" showErrorMessage="1" errorTitle="THIS IS NOT A CORRECT CODE" error="SELECT FROM THE DROP DOWN ARROW_x000a_" sqref="C93">
      <formula1>$A$131:$A$177</formula1>
    </dataValidation>
  </dataValidations>
  <printOptions horizontalCentered="1" verticalCentered="1"/>
  <pageMargins left="0.19685039370078741" right="0.19685039370078741" top="0.19685039370078741" bottom="0.27559055118110237" header="0" footer="0"/>
  <pageSetup paperSize="9" scale="60" orientation="landscape" blackAndWhite="1" r:id="rId1"/>
  <headerFooter alignWithMargins="0">
    <oddFooter xml:space="preserve">&amp;LForm No: FIN-FRM-001
Rev/Date: C1-20/11/2006 Property of Production Services Network Limited, Tel: +44 1224 777777 
This document is uncontrolled once printed. Check the PSN Management System for the current version.
</oddFooter>
  </headerFooter>
  <rowBreaks count="3" manualBreakCount="3">
    <brk id="34" max="16383" man="1"/>
    <brk id="60" max="16383" man="1"/>
    <brk id="8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22</xdr:col>
                    <xdr:colOff>685800</xdr:colOff>
                    <xdr:row>4</xdr:row>
                    <xdr:rowOff>95250</xdr:rowOff>
                  </from>
                  <to>
                    <xdr:col>28</xdr:col>
                    <xdr:colOff>19050</xdr:colOff>
                    <xdr:row>4</xdr:row>
                    <xdr:rowOff>323850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266700</xdr:colOff>
                    <xdr:row>27</xdr:row>
                    <xdr:rowOff>38100</xdr:rowOff>
                  </from>
                  <to>
                    <xdr:col>2</xdr:col>
                    <xdr:colOff>1028700</xdr:colOff>
                    <xdr:row>27</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1143000</xdr:colOff>
                    <xdr:row>27</xdr:row>
                    <xdr:rowOff>66675</xdr:rowOff>
                  </from>
                  <to>
                    <xdr:col>3</xdr:col>
                    <xdr:colOff>76200</xdr:colOff>
                    <xdr:row>27</xdr:row>
                    <xdr:rowOff>285750</xdr:rowOff>
                  </to>
                </anchor>
              </controlPr>
            </control>
          </mc:Choice>
        </mc:AlternateContent>
        <mc:AlternateContent xmlns:mc="http://schemas.openxmlformats.org/markup-compatibility/2006">
          <mc:Choice Requires="x14">
            <control shapeId="1029" r:id="rId7" name="Option Button 5">
              <controlPr locked="0" defaultSize="0" autoFill="0" autoLine="0" autoPict="0">
                <anchor moveWithCells="1">
                  <from>
                    <xdr:col>2</xdr:col>
                    <xdr:colOff>257175</xdr:colOff>
                    <xdr:row>27</xdr:row>
                    <xdr:rowOff>361950</xdr:rowOff>
                  </from>
                  <to>
                    <xdr:col>2</xdr:col>
                    <xdr:colOff>819150</xdr:colOff>
                    <xdr:row>29</xdr:row>
                    <xdr:rowOff>85725</xdr:rowOff>
                  </to>
                </anchor>
              </controlPr>
            </control>
          </mc:Choice>
        </mc:AlternateContent>
        <mc:AlternateContent xmlns:mc="http://schemas.openxmlformats.org/markup-compatibility/2006">
          <mc:Choice Requires="x14">
            <control shapeId="1030" r:id="rId8" name="Option Button 6">
              <controlPr locked="0" defaultSize="0" autoFill="0" autoLine="0" autoPict="0">
                <anchor moveWithCells="1">
                  <from>
                    <xdr:col>2</xdr:col>
                    <xdr:colOff>1152525</xdr:colOff>
                    <xdr:row>27</xdr:row>
                    <xdr:rowOff>361950</xdr:rowOff>
                  </from>
                  <to>
                    <xdr:col>2</xdr:col>
                    <xdr:colOff>1743075</xdr:colOff>
                    <xdr:row>29</xdr:row>
                    <xdr:rowOff>85725</xdr:rowOff>
                  </to>
                </anchor>
              </controlPr>
            </control>
          </mc:Choice>
        </mc:AlternateContent>
        <mc:AlternateContent xmlns:mc="http://schemas.openxmlformats.org/markup-compatibility/2006">
          <mc:Choice Requires="x14">
            <control shapeId="1033" r:id="rId9" name="Drop Down 9">
              <controlPr defaultSize="0" print="0" autoLine="0" autoPict="0">
                <anchor moveWithCells="1">
                  <from>
                    <xdr:col>8</xdr:col>
                    <xdr:colOff>57150</xdr:colOff>
                    <xdr:row>9</xdr:row>
                    <xdr:rowOff>228600</xdr:rowOff>
                  </from>
                  <to>
                    <xdr:col>10</xdr:col>
                    <xdr:colOff>57150</xdr:colOff>
                    <xdr:row>9</xdr:row>
                    <xdr:rowOff>428625</xdr:rowOff>
                  </to>
                </anchor>
              </controlPr>
            </control>
          </mc:Choice>
        </mc:AlternateContent>
        <mc:AlternateContent xmlns:mc="http://schemas.openxmlformats.org/markup-compatibility/2006">
          <mc:Choice Requires="x14">
            <control shapeId="1046" r:id="rId10" name="Drop Down 22">
              <controlPr defaultSize="0" print="0" autoLine="0" autoPict="0">
                <anchor moveWithCells="1">
                  <from>
                    <xdr:col>8</xdr:col>
                    <xdr:colOff>57150</xdr:colOff>
                    <xdr:row>10</xdr:row>
                    <xdr:rowOff>257175</xdr:rowOff>
                  </from>
                  <to>
                    <xdr:col>10</xdr:col>
                    <xdr:colOff>57150</xdr:colOff>
                    <xdr:row>11</xdr:row>
                    <xdr:rowOff>38100</xdr:rowOff>
                  </to>
                </anchor>
              </controlPr>
            </control>
          </mc:Choice>
        </mc:AlternateContent>
        <mc:AlternateContent xmlns:mc="http://schemas.openxmlformats.org/markup-compatibility/2006">
          <mc:Choice Requires="x14">
            <control shapeId="1047" r:id="rId11" name="Drop Down 23">
              <controlPr defaultSize="0" print="0" autoLine="0" autoPict="0">
                <anchor moveWithCells="1">
                  <from>
                    <xdr:col>8</xdr:col>
                    <xdr:colOff>57150</xdr:colOff>
                    <xdr:row>11</xdr:row>
                    <xdr:rowOff>285750</xdr:rowOff>
                  </from>
                  <to>
                    <xdr:col>10</xdr:col>
                    <xdr:colOff>57150</xdr:colOff>
                    <xdr:row>12</xdr:row>
                    <xdr:rowOff>47625</xdr:rowOff>
                  </to>
                </anchor>
              </controlPr>
            </control>
          </mc:Choice>
        </mc:AlternateContent>
        <mc:AlternateContent xmlns:mc="http://schemas.openxmlformats.org/markup-compatibility/2006">
          <mc:Choice Requires="x14">
            <control shapeId="1048" r:id="rId12" name="Drop Down 24">
              <controlPr defaultSize="0" print="0" autoLine="0" autoPict="0">
                <anchor moveWithCells="1">
                  <from>
                    <xdr:col>8</xdr:col>
                    <xdr:colOff>57150</xdr:colOff>
                    <xdr:row>12</xdr:row>
                    <xdr:rowOff>285750</xdr:rowOff>
                  </from>
                  <to>
                    <xdr:col>10</xdr:col>
                    <xdr:colOff>57150</xdr:colOff>
                    <xdr:row>13</xdr:row>
                    <xdr:rowOff>66675</xdr:rowOff>
                  </to>
                </anchor>
              </controlPr>
            </control>
          </mc:Choice>
        </mc:AlternateContent>
        <mc:AlternateContent xmlns:mc="http://schemas.openxmlformats.org/markup-compatibility/2006">
          <mc:Choice Requires="x14">
            <control shapeId="1049" r:id="rId13" name="Drop Down 25">
              <controlPr defaultSize="0" print="0" autoLine="0" autoPict="0">
                <anchor moveWithCells="1">
                  <from>
                    <xdr:col>8</xdr:col>
                    <xdr:colOff>57150</xdr:colOff>
                    <xdr:row>13</xdr:row>
                    <xdr:rowOff>314325</xdr:rowOff>
                  </from>
                  <to>
                    <xdr:col>10</xdr:col>
                    <xdr:colOff>57150</xdr:colOff>
                    <xdr:row>14</xdr:row>
                    <xdr:rowOff>95250</xdr:rowOff>
                  </to>
                </anchor>
              </controlPr>
            </control>
          </mc:Choice>
        </mc:AlternateContent>
        <mc:AlternateContent xmlns:mc="http://schemas.openxmlformats.org/markup-compatibility/2006">
          <mc:Choice Requires="x14">
            <control shapeId="1050" r:id="rId14" name="Drop Down 26">
              <controlPr defaultSize="0" print="0" autoLine="0" autoPict="0">
                <anchor moveWithCells="1">
                  <from>
                    <xdr:col>8</xdr:col>
                    <xdr:colOff>57150</xdr:colOff>
                    <xdr:row>14</xdr:row>
                    <xdr:rowOff>342900</xdr:rowOff>
                  </from>
                  <to>
                    <xdr:col>10</xdr:col>
                    <xdr:colOff>57150</xdr:colOff>
                    <xdr:row>15</xdr:row>
                    <xdr:rowOff>104775</xdr:rowOff>
                  </to>
                </anchor>
              </controlPr>
            </control>
          </mc:Choice>
        </mc:AlternateContent>
        <mc:AlternateContent xmlns:mc="http://schemas.openxmlformats.org/markup-compatibility/2006">
          <mc:Choice Requires="x14">
            <control shapeId="1051" r:id="rId15" name="Drop Down 27">
              <controlPr defaultSize="0" print="0" autoLine="0" autoPict="0">
                <anchor moveWithCells="1">
                  <from>
                    <xdr:col>8</xdr:col>
                    <xdr:colOff>57150</xdr:colOff>
                    <xdr:row>15</xdr:row>
                    <xdr:rowOff>114300</xdr:rowOff>
                  </from>
                  <to>
                    <xdr:col>10</xdr:col>
                    <xdr:colOff>57150</xdr:colOff>
                    <xdr:row>15</xdr:row>
                    <xdr:rowOff>314325</xdr:rowOff>
                  </to>
                </anchor>
              </controlPr>
            </control>
          </mc:Choice>
        </mc:AlternateContent>
        <mc:AlternateContent xmlns:mc="http://schemas.openxmlformats.org/markup-compatibility/2006">
          <mc:Choice Requires="x14">
            <control shapeId="1052" r:id="rId16" name="Drop Down 28">
              <controlPr defaultSize="0" print="0" autoLine="0" autoPict="0">
                <anchor moveWithCells="1">
                  <from>
                    <xdr:col>8</xdr:col>
                    <xdr:colOff>57150</xdr:colOff>
                    <xdr:row>15</xdr:row>
                    <xdr:rowOff>342900</xdr:rowOff>
                  </from>
                  <to>
                    <xdr:col>10</xdr:col>
                    <xdr:colOff>57150</xdr:colOff>
                    <xdr:row>16</xdr:row>
                    <xdr:rowOff>123825</xdr:rowOff>
                  </to>
                </anchor>
              </controlPr>
            </control>
          </mc:Choice>
        </mc:AlternateContent>
        <mc:AlternateContent xmlns:mc="http://schemas.openxmlformats.org/markup-compatibility/2006">
          <mc:Choice Requires="x14">
            <control shapeId="1053" r:id="rId17" name="Drop Down 29">
              <controlPr defaultSize="0" print="0" autoLine="0" autoPict="0">
                <anchor moveWithCells="1">
                  <from>
                    <xdr:col>8</xdr:col>
                    <xdr:colOff>57150</xdr:colOff>
                    <xdr:row>17</xdr:row>
                    <xdr:rowOff>400050</xdr:rowOff>
                  </from>
                  <to>
                    <xdr:col>10</xdr:col>
                    <xdr:colOff>57150</xdr:colOff>
                    <xdr:row>18</xdr:row>
                    <xdr:rowOff>161925</xdr:rowOff>
                  </to>
                </anchor>
              </controlPr>
            </control>
          </mc:Choice>
        </mc:AlternateContent>
        <mc:AlternateContent xmlns:mc="http://schemas.openxmlformats.org/markup-compatibility/2006">
          <mc:Choice Requires="x14">
            <control shapeId="1054" r:id="rId18" name="Drop Down 30">
              <controlPr defaultSize="0" print="0" autoLine="0" autoPict="0">
                <anchor moveWithCells="1">
                  <from>
                    <xdr:col>8</xdr:col>
                    <xdr:colOff>57150</xdr:colOff>
                    <xdr:row>18</xdr:row>
                    <xdr:rowOff>400050</xdr:rowOff>
                  </from>
                  <to>
                    <xdr:col>10</xdr:col>
                    <xdr:colOff>57150</xdr:colOff>
                    <xdr:row>19</xdr:row>
                    <xdr:rowOff>180975</xdr:rowOff>
                  </to>
                </anchor>
              </controlPr>
            </control>
          </mc:Choice>
        </mc:AlternateContent>
        <mc:AlternateContent xmlns:mc="http://schemas.openxmlformats.org/markup-compatibility/2006">
          <mc:Choice Requires="x14">
            <control shapeId="1055" r:id="rId19" name="Drop Down 31">
              <controlPr defaultSize="0" print="0" autoLine="0" autoPict="0">
                <anchor moveWithCells="1">
                  <from>
                    <xdr:col>8</xdr:col>
                    <xdr:colOff>57150</xdr:colOff>
                    <xdr:row>19</xdr:row>
                    <xdr:rowOff>428625</xdr:rowOff>
                  </from>
                  <to>
                    <xdr:col>10</xdr:col>
                    <xdr:colOff>57150</xdr:colOff>
                    <xdr:row>20</xdr:row>
                    <xdr:rowOff>209550</xdr:rowOff>
                  </to>
                </anchor>
              </controlPr>
            </control>
          </mc:Choice>
        </mc:AlternateContent>
        <mc:AlternateContent xmlns:mc="http://schemas.openxmlformats.org/markup-compatibility/2006">
          <mc:Choice Requires="x14">
            <control shapeId="1056" r:id="rId20" name="Drop Down 32">
              <controlPr defaultSize="0" print="0" autoLine="0" autoPict="0">
                <anchor moveWithCells="1">
                  <from>
                    <xdr:col>8</xdr:col>
                    <xdr:colOff>57150</xdr:colOff>
                    <xdr:row>41</xdr:row>
                    <xdr:rowOff>104775</xdr:rowOff>
                  </from>
                  <to>
                    <xdr:col>10</xdr:col>
                    <xdr:colOff>57150</xdr:colOff>
                    <xdr:row>41</xdr:row>
                    <xdr:rowOff>304800</xdr:rowOff>
                  </to>
                </anchor>
              </controlPr>
            </control>
          </mc:Choice>
        </mc:AlternateContent>
        <mc:AlternateContent xmlns:mc="http://schemas.openxmlformats.org/markup-compatibility/2006">
          <mc:Choice Requires="x14">
            <control shapeId="1057" r:id="rId21" name="Drop Down 33">
              <controlPr defaultSize="0" print="0" autoLine="0" autoPict="0">
                <anchor moveWithCells="1">
                  <from>
                    <xdr:col>8</xdr:col>
                    <xdr:colOff>57150</xdr:colOff>
                    <xdr:row>42</xdr:row>
                    <xdr:rowOff>123825</xdr:rowOff>
                  </from>
                  <to>
                    <xdr:col>10</xdr:col>
                    <xdr:colOff>57150</xdr:colOff>
                    <xdr:row>42</xdr:row>
                    <xdr:rowOff>342900</xdr:rowOff>
                  </to>
                </anchor>
              </controlPr>
            </control>
          </mc:Choice>
        </mc:AlternateContent>
        <mc:AlternateContent xmlns:mc="http://schemas.openxmlformats.org/markup-compatibility/2006">
          <mc:Choice Requires="x14">
            <control shapeId="1058" r:id="rId22" name="Drop Down 34">
              <controlPr defaultSize="0" print="0" autoLine="0" autoPict="0">
                <anchor moveWithCells="1">
                  <from>
                    <xdr:col>8</xdr:col>
                    <xdr:colOff>57150</xdr:colOff>
                    <xdr:row>43</xdr:row>
                    <xdr:rowOff>142875</xdr:rowOff>
                  </from>
                  <to>
                    <xdr:col>10</xdr:col>
                    <xdr:colOff>57150</xdr:colOff>
                    <xdr:row>43</xdr:row>
                    <xdr:rowOff>352425</xdr:rowOff>
                  </to>
                </anchor>
              </controlPr>
            </control>
          </mc:Choice>
        </mc:AlternateContent>
        <mc:AlternateContent xmlns:mc="http://schemas.openxmlformats.org/markup-compatibility/2006">
          <mc:Choice Requires="x14">
            <control shapeId="1059" r:id="rId23" name="Drop Down 35">
              <controlPr defaultSize="0" print="0" autoLine="0" autoPict="0">
                <anchor moveWithCells="1">
                  <from>
                    <xdr:col>8</xdr:col>
                    <xdr:colOff>57150</xdr:colOff>
                    <xdr:row>44</xdr:row>
                    <xdr:rowOff>161925</xdr:rowOff>
                  </from>
                  <to>
                    <xdr:col>10</xdr:col>
                    <xdr:colOff>57150</xdr:colOff>
                    <xdr:row>44</xdr:row>
                    <xdr:rowOff>361950</xdr:rowOff>
                  </to>
                </anchor>
              </controlPr>
            </control>
          </mc:Choice>
        </mc:AlternateContent>
        <mc:AlternateContent xmlns:mc="http://schemas.openxmlformats.org/markup-compatibility/2006">
          <mc:Choice Requires="x14">
            <control shapeId="1060" r:id="rId24" name="Drop Down 36">
              <controlPr defaultSize="0" print="0" autoLine="0" autoPict="0">
                <anchor moveWithCells="1">
                  <from>
                    <xdr:col>8</xdr:col>
                    <xdr:colOff>57150</xdr:colOff>
                    <xdr:row>45</xdr:row>
                    <xdr:rowOff>171450</xdr:rowOff>
                  </from>
                  <to>
                    <xdr:col>10</xdr:col>
                    <xdr:colOff>57150</xdr:colOff>
                    <xdr:row>45</xdr:row>
                    <xdr:rowOff>381000</xdr:rowOff>
                  </to>
                </anchor>
              </controlPr>
            </control>
          </mc:Choice>
        </mc:AlternateContent>
        <mc:AlternateContent xmlns:mc="http://schemas.openxmlformats.org/markup-compatibility/2006">
          <mc:Choice Requires="x14">
            <control shapeId="1061" r:id="rId25" name="Drop Down 37">
              <controlPr defaultSize="0" print="0" autoLine="0" autoPict="0">
                <anchor moveWithCells="1">
                  <from>
                    <xdr:col>8</xdr:col>
                    <xdr:colOff>57150</xdr:colOff>
                    <xdr:row>46</xdr:row>
                    <xdr:rowOff>200025</xdr:rowOff>
                  </from>
                  <to>
                    <xdr:col>10</xdr:col>
                    <xdr:colOff>57150</xdr:colOff>
                    <xdr:row>46</xdr:row>
                    <xdr:rowOff>409575</xdr:rowOff>
                  </to>
                </anchor>
              </controlPr>
            </control>
          </mc:Choice>
        </mc:AlternateContent>
        <mc:AlternateContent xmlns:mc="http://schemas.openxmlformats.org/markup-compatibility/2006">
          <mc:Choice Requires="x14">
            <control shapeId="1062" r:id="rId26" name="Drop Down 38">
              <controlPr defaultSize="0" print="0" autoLine="0" autoPict="0">
                <anchor moveWithCells="1">
                  <from>
                    <xdr:col>8</xdr:col>
                    <xdr:colOff>57150</xdr:colOff>
                    <xdr:row>47</xdr:row>
                    <xdr:rowOff>219075</xdr:rowOff>
                  </from>
                  <to>
                    <xdr:col>10</xdr:col>
                    <xdr:colOff>57150</xdr:colOff>
                    <xdr:row>47</xdr:row>
                    <xdr:rowOff>419100</xdr:rowOff>
                  </to>
                </anchor>
              </controlPr>
            </control>
          </mc:Choice>
        </mc:AlternateContent>
        <mc:AlternateContent xmlns:mc="http://schemas.openxmlformats.org/markup-compatibility/2006">
          <mc:Choice Requires="x14">
            <control shapeId="1063" r:id="rId27" name="Drop Down 39">
              <controlPr defaultSize="0" print="0" autoLine="0" autoPict="0">
                <anchor moveWithCells="1">
                  <from>
                    <xdr:col>8</xdr:col>
                    <xdr:colOff>57150</xdr:colOff>
                    <xdr:row>48</xdr:row>
                    <xdr:rowOff>228600</xdr:rowOff>
                  </from>
                  <to>
                    <xdr:col>10</xdr:col>
                    <xdr:colOff>57150</xdr:colOff>
                    <xdr:row>49</xdr:row>
                    <xdr:rowOff>0</xdr:rowOff>
                  </to>
                </anchor>
              </controlPr>
            </control>
          </mc:Choice>
        </mc:AlternateContent>
        <mc:AlternateContent xmlns:mc="http://schemas.openxmlformats.org/markup-compatibility/2006">
          <mc:Choice Requires="x14">
            <control shapeId="1064" r:id="rId28" name="Drop Down 40">
              <controlPr defaultSize="0" print="0" autoLine="0" autoPict="0">
                <anchor moveWithCells="1">
                  <from>
                    <xdr:col>8</xdr:col>
                    <xdr:colOff>57150</xdr:colOff>
                    <xdr:row>49</xdr:row>
                    <xdr:rowOff>257175</xdr:rowOff>
                  </from>
                  <to>
                    <xdr:col>10</xdr:col>
                    <xdr:colOff>57150</xdr:colOff>
                    <xdr:row>50</xdr:row>
                    <xdr:rowOff>28575</xdr:rowOff>
                  </to>
                </anchor>
              </controlPr>
            </control>
          </mc:Choice>
        </mc:AlternateContent>
        <mc:AlternateContent xmlns:mc="http://schemas.openxmlformats.org/markup-compatibility/2006">
          <mc:Choice Requires="x14">
            <control shapeId="1065" r:id="rId29" name="Drop Down 41">
              <controlPr defaultSize="0" print="0" autoLine="0" autoPict="0">
                <anchor moveWithCells="1">
                  <from>
                    <xdr:col>8</xdr:col>
                    <xdr:colOff>57150</xdr:colOff>
                    <xdr:row>50</xdr:row>
                    <xdr:rowOff>276225</xdr:rowOff>
                  </from>
                  <to>
                    <xdr:col>10</xdr:col>
                    <xdr:colOff>57150</xdr:colOff>
                    <xdr:row>51</xdr:row>
                    <xdr:rowOff>38100</xdr:rowOff>
                  </to>
                </anchor>
              </controlPr>
            </control>
          </mc:Choice>
        </mc:AlternateContent>
        <mc:AlternateContent xmlns:mc="http://schemas.openxmlformats.org/markup-compatibility/2006">
          <mc:Choice Requires="x14">
            <control shapeId="1066" r:id="rId30" name="Drop Down 42">
              <controlPr defaultSize="0" print="0" autoLine="0" autoPict="0">
                <anchor moveWithCells="1">
                  <from>
                    <xdr:col>8</xdr:col>
                    <xdr:colOff>57150</xdr:colOff>
                    <xdr:row>51</xdr:row>
                    <xdr:rowOff>285750</xdr:rowOff>
                  </from>
                  <to>
                    <xdr:col>10</xdr:col>
                    <xdr:colOff>57150</xdr:colOff>
                    <xdr:row>52</xdr:row>
                    <xdr:rowOff>57150</xdr:rowOff>
                  </to>
                </anchor>
              </controlPr>
            </control>
          </mc:Choice>
        </mc:AlternateContent>
        <mc:AlternateContent xmlns:mc="http://schemas.openxmlformats.org/markup-compatibility/2006">
          <mc:Choice Requires="x14">
            <control shapeId="1067" r:id="rId31" name="Drop Down 43">
              <controlPr defaultSize="0" print="0" autoLine="0" autoPict="0">
                <anchor moveWithCells="1">
                  <from>
                    <xdr:col>8</xdr:col>
                    <xdr:colOff>57150</xdr:colOff>
                    <xdr:row>52</xdr:row>
                    <xdr:rowOff>314325</xdr:rowOff>
                  </from>
                  <to>
                    <xdr:col>10</xdr:col>
                    <xdr:colOff>57150</xdr:colOff>
                    <xdr:row>53</xdr:row>
                    <xdr:rowOff>85725</xdr:rowOff>
                  </to>
                </anchor>
              </controlPr>
            </control>
          </mc:Choice>
        </mc:AlternateContent>
        <mc:AlternateContent xmlns:mc="http://schemas.openxmlformats.org/markup-compatibility/2006">
          <mc:Choice Requires="x14">
            <control shapeId="1068" r:id="rId32" name="Drop Down 44">
              <controlPr defaultSize="0" print="0" autoLine="0" autoPict="0">
                <anchor moveWithCells="1">
                  <from>
                    <xdr:col>8</xdr:col>
                    <xdr:colOff>57150</xdr:colOff>
                    <xdr:row>53</xdr:row>
                    <xdr:rowOff>333375</xdr:rowOff>
                  </from>
                  <to>
                    <xdr:col>10</xdr:col>
                    <xdr:colOff>57150</xdr:colOff>
                    <xdr:row>54</xdr:row>
                    <xdr:rowOff>95250</xdr:rowOff>
                  </to>
                </anchor>
              </controlPr>
            </control>
          </mc:Choice>
        </mc:AlternateContent>
        <mc:AlternateContent xmlns:mc="http://schemas.openxmlformats.org/markup-compatibility/2006">
          <mc:Choice Requires="x14">
            <control shapeId="1069" r:id="rId33" name="Drop Down 45">
              <controlPr defaultSize="0" print="0" autoLine="0" autoPict="0">
                <anchor moveWithCells="1">
                  <from>
                    <xdr:col>8</xdr:col>
                    <xdr:colOff>57150</xdr:colOff>
                    <xdr:row>54</xdr:row>
                    <xdr:rowOff>342900</xdr:rowOff>
                  </from>
                  <to>
                    <xdr:col>10</xdr:col>
                    <xdr:colOff>57150</xdr:colOff>
                    <xdr:row>55</xdr:row>
                    <xdr:rowOff>114300</xdr:rowOff>
                  </to>
                </anchor>
              </controlPr>
            </control>
          </mc:Choice>
        </mc:AlternateContent>
        <mc:AlternateContent xmlns:mc="http://schemas.openxmlformats.org/markup-compatibility/2006">
          <mc:Choice Requires="x14">
            <control shapeId="1070" r:id="rId34" name="Drop Down 46">
              <controlPr defaultSize="0" print="0" autoLine="0" autoPict="0">
                <anchor moveWithCells="1">
                  <from>
                    <xdr:col>8</xdr:col>
                    <xdr:colOff>57150</xdr:colOff>
                    <xdr:row>55</xdr:row>
                    <xdr:rowOff>371475</xdr:rowOff>
                  </from>
                  <to>
                    <xdr:col>10</xdr:col>
                    <xdr:colOff>57150</xdr:colOff>
                    <xdr:row>56</xdr:row>
                    <xdr:rowOff>142875</xdr:rowOff>
                  </to>
                </anchor>
              </controlPr>
            </control>
          </mc:Choice>
        </mc:AlternateContent>
        <mc:AlternateContent xmlns:mc="http://schemas.openxmlformats.org/markup-compatibility/2006">
          <mc:Choice Requires="x14">
            <control shapeId="1071" r:id="rId35" name="Drop Down 47">
              <controlPr defaultSize="0" print="0" autoLine="0" autoPict="0">
                <anchor moveWithCells="1">
                  <from>
                    <xdr:col>8</xdr:col>
                    <xdr:colOff>57150</xdr:colOff>
                    <xdr:row>56</xdr:row>
                    <xdr:rowOff>390525</xdr:rowOff>
                  </from>
                  <to>
                    <xdr:col>10</xdr:col>
                    <xdr:colOff>57150</xdr:colOff>
                    <xdr:row>57</xdr:row>
                    <xdr:rowOff>152400</xdr:rowOff>
                  </to>
                </anchor>
              </controlPr>
            </control>
          </mc:Choice>
        </mc:AlternateContent>
        <mc:AlternateContent xmlns:mc="http://schemas.openxmlformats.org/markup-compatibility/2006">
          <mc:Choice Requires="x14">
            <control shapeId="1073" r:id="rId36" name="Drop Down 49">
              <controlPr defaultSize="0" print="0" autoLine="0" autoPict="0">
                <anchor moveWithCells="1">
                  <from>
                    <xdr:col>8</xdr:col>
                    <xdr:colOff>57150</xdr:colOff>
                    <xdr:row>57</xdr:row>
                    <xdr:rowOff>400050</xdr:rowOff>
                  </from>
                  <to>
                    <xdr:col>10</xdr:col>
                    <xdr:colOff>57150</xdr:colOff>
                    <xdr:row>58</xdr:row>
                    <xdr:rowOff>152400</xdr:rowOff>
                  </to>
                </anchor>
              </controlPr>
            </control>
          </mc:Choice>
        </mc:AlternateContent>
        <mc:AlternateContent xmlns:mc="http://schemas.openxmlformats.org/markup-compatibility/2006">
          <mc:Choice Requires="x14">
            <control shapeId="1074" r:id="rId37" name="Drop Down 50">
              <controlPr defaultSize="0" print="0" autoLine="0" autoPict="0">
                <anchor moveWithCells="1">
                  <from>
                    <xdr:col>8</xdr:col>
                    <xdr:colOff>57150</xdr:colOff>
                    <xdr:row>68</xdr:row>
                    <xdr:rowOff>0</xdr:rowOff>
                  </from>
                  <to>
                    <xdr:col>10</xdr:col>
                    <xdr:colOff>57150</xdr:colOff>
                    <xdr:row>68</xdr:row>
                    <xdr:rowOff>200025</xdr:rowOff>
                  </to>
                </anchor>
              </controlPr>
            </control>
          </mc:Choice>
        </mc:AlternateContent>
        <mc:AlternateContent xmlns:mc="http://schemas.openxmlformats.org/markup-compatibility/2006">
          <mc:Choice Requires="x14">
            <control shapeId="1075" r:id="rId38" name="Drop Down 51">
              <controlPr defaultSize="0" print="0" autoLine="0" autoPict="0">
                <anchor moveWithCells="1">
                  <from>
                    <xdr:col>8</xdr:col>
                    <xdr:colOff>57150</xdr:colOff>
                    <xdr:row>69</xdr:row>
                    <xdr:rowOff>28575</xdr:rowOff>
                  </from>
                  <to>
                    <xdr:col>10</xdr:col>
                    <xdr:colOff>57150</xdr:colOff>
                    <xdr:row>69</xdr:row>
                    <xdr:rowOff>228600</xdr:rowOff>
                  </to>
                </anchor>
              </controlPr>
            </control>
          </mc:Choice>
        </mc:AlternateContent>
        <mc:AlternateContent xmlns:mc="http://schemas.openxmlformats.org/markup-compatibility/2006">
          <mc:Choice Requires="x14">
            <control shapeId="1076" r:id="rId39" name="Drop Down 52">
              <controlPr defaultSize="0" print="0" autoLine="0" autoPict="0">
                <anchor moveWithCells="1">
                  <from>
                    <xdr:col>8</xdr:col>
                    <xdr:colOff>57150</xdr:colOff>
                    <xdr:row>70</xdr:row>
                    <xdr:rowOff>38100</xdr:rowOff>
                  </from>
                  <to>
                    <xdr:col>10</xdr:col>
                    <xdr:colOff>57150</xdr:colOff>
                    <xdr:row>70</xdr:row>
                    <xdr:rowOff>247650</xdr:rowOff>
                  </to>
                </anchor>
              </controlPr>
            </control>
          </mc:Choice>
        </mc:AlternateContent>
        <mc:AlternateContent xmlns:mc="http://schemas.openxmlformats.org/markup-compatibility/2006">
          <mc:Choice Requires="x14">
            <control shapeId="1077" r:id="rId40" name="Drop Down 53">
              <controlPr defaultSize="0" print="0" autoLine="0" autoPict="0">
                <anchor moveWithCells="1">
                  <from>
                    <xdr:col>8</xdr:col>
                    <xdr:colOff>57150</xdr:colOff>
                    <xdr:row>71</xdr:row>
                    <xdr:rowOff>57150</xdr:rowOff>
                  </from>
                  <to>
                    <xdr:col>10</xdr:col>
                    <xdr:colOff>57150</xdr:colOff>
                    <xdr:row>71</xdr:row>
                    <xdr:rowOff>266700</xdr:rowOff>
                  </to>
                </anchor>
              </controlPr>
            </control>
          </mc:Choice>
        </mc:AlternateContent>
        <mc:AlternateContent xmlns:mc="http://schemas.openxmlformats.org/markup-compatibility/2006">
          <mc:Choice Requires="x14">
            <control shapeId="1078" r:id="rId41" name="Drop Down 54">
              <controlPr defaultSize="0" print="0" autoLine="0" autoPict="0">
                <anchor moveWithCells="1">
                  <from>
                    <xdr:col>8</xdr:col>
                    <xdr:colOff>57150</xdr:colOff>
                    <xdr:row>72</xdr:row>
                    <xdr:rowOff>85725</xdr:rowOff>
                  </from>
                  <to>
                    <xdr:col>10</xdr:col>
                    <xdr:colOff>57150</xdr:colOff>
                    <xdr:row>72</xdr:row>
                    <xdr:rowOff>285750</xdr:rowOff>
                  </to>
                </anchor>
              </controlPr>
            </control>
          </mc:Choice>
        </mc:AlternateContent>
        <mc:AlternateContent xmlns:mc="http://schemas.openxmlformats.org/markup-compatibility/2006">
          <mc:Choice Requires="x14">
            <control shapeId="1079" r:id="rId42" name="Drop Down 55">
              <controlPr defaultSize="0" print="0" autoLine="0" autoPict="0">
                <anchor moveWithCells="1">
                  <from>
                    <xdr:col>8</xdr:col>
                    <xdr:colOff>57150</xdr:colOff>
                    <xdr:row>73</xdr:row>
                    <xdr:rowOff>95250</xdr:rowOff>
                  </from>
                  <to>
                    <xdr:col>10</xdr:col>
                    <xdr:colOff>57150</xdr:colOff>
                    <xdr:row>73</xdr:row>
                    <xdr:rowOff>304800</xdr:rowOff>
                  </to>
                </anchor>
              </controlPr>
            </control>
          </mc:Choice>
        </mc:AlternateContent>
        <mc:AlternateContent xmlns:mc="http://schemas.openxmlformats.org/markup-compatibility/2006">
          <mc:Choice Requires="x14">
            <control shapeId="1080" r:id="rId43" name="Drop Down 56">
              <controlPr defaultSize="0" print="0" autoLine="0" autoPict="0">
                <anchor moveWithCells="1">
                  <from>
                    <xdr:col>8</xdr:col>
                    <xdr:colOff>57150</xdr:colOff>
                    <xdr:row>74</xdr:row>
                    <xdr:rowOff>114300</xdr:rowOff>
                  </from>
                  <to>
                    <xdr:col>10</xdr:col>
                    <xdr:colOff>57150</xdr:colOff>
                    <xdr:row>74</xdr:row>
                    <xdr:rowOff>323850</xdr:rowOff>
                  </to>
                </anchor>
              </controlPr>
            </control>
          </mc:Choice>
        </mc:AlternateContent>
        <mc:AlternateContent xmlns:mc="http://schemas.openxmlformats.org/markup-compatibility/2006">
          <mc:Choice Requires="x14">
            <control shapeId="1081" r:id="rId44" name="Drop Down 57">
              <controlPr defaultSize="0" print="0" autoLine="0" autoPict="0">
                <anchor moveWithCells="1">
                  <from>
                    <xdr:col>8</xdr:col>
                    <xdr:colOff>57150</xdr:colOff>
                    <xdr:row>75</xdr:row>
                    <xdr:rowOff>142875</xdr:rowOff>
                  </from>
                  <to>
                    <xdr:col>10</xdr:col>
                    <xdr:colOff>57150</xdr:colOff>
                    <xdr:row>75</xdr:row>
                    <xdr:rowOff>342900</xdr:rowOff>
                  </to>
                </anchor>
              </controlPr>
            </control>
          </mc:Choice>
        </mc:AlternateContent>
        <mc:AlternateContent xmlns:mc="http://schemas.openxmlformats.org/markup-compatibility/2006">
          <mc:Choice Requires="x14">
            <control shapeId="1082" r:id="rId45" name="Drop Down 58">
              <controlPr defaultSize="0" print="0" autoLine="0" autoPict="0">
                <anchor moveWithCells="1">
                  <from>
                    <xdr:col>8</xdr:col>
                    <xdr:colOff>57150</xdr:colOff>
                    <xdr:row>76</xdr:row>
                    <xdr:rowOff>152400</xdr:rowOff>
                  </from>
                  <to>
                    <xdr:col>10</xdr:col>
                    <xdr:colOff>57150</xdr:colOff>
                    <xdr:row>76</xdr:row>
                    <xdr:rowOff>361950</xdr:rowOff>
                  </to>
                </anchor>
              </controlPr>
            </control>
          </mc:Choice>
        </mc:AlternateContent>
        <mc:AlternateContent xmlns:mc="http://schemas.openxmlformats.org/markup-compatibility/2006">
          <mc:Choice Requires="x14">
            <control shapeId="1083" r:id="rId46" name="Drop Down 59">
              <controlPr defaultSize="0" print="0" autoLine="0" autoPict="0">
                <anchor moveWithCells="1">
                  <from>
                    <xdr:col>8</xdr:col>
                    <xdr:colOff>57150</xdr:colOff>
                    <xdr:row>77</xdr:row>
                    <xdr:rowOff>171450</xdr:rowOff>
                  </from>
                  <to>
                    <xdr:col>10</xdr:col>
                    <xdr:colOff>57150</xdr:colOff>
                    <xdr:row>77</xdr:row>
                    <xdr:rowOff>381000</xdr:rowOff>
                  </to>
                </anchor>
              </controlPr>
            </control>
          </mc:Choice>
        </mc:AlternateContent>
        <mc:AlternateContent xmlns:mc="http://schemas.openxmlformats.org/markup-compatibility/2006">
          <mc:Choice Requires="x14">
            <control shapeId="1084" r:id="rId47" name="Drop Down 60">
              <controlPr defaultSize="0" print="0" autoLine="0" autoPict="0">
                <anchor moveWithCells="1">
                  <from>
                    <xdr:col>8</xdr:col>
                    <xdr:colOff>57150</xdr:colOff>
                    <xdr:row>78</xdr:row>
                    <xdr:rowOff>200025</xdr:rowOff>
                  </from>
                  <to>
                    <xdr:col>10</xdr:col>
                    <xdr:colOff>57150</xdr:colOff>
                    <xdr:row>78</xdr:row>
                    <xdr:rowOff>400050</xdr:rowOff>
                  </to>
                </anchor>
              </controlPr>
            </control>
          </mc:Choice>
        </mc:AlternateContent>
        <mc:AlternateContent xmlns:mc="http://schemas.openxmlformats.org/markup-compatibility/2006">
          <mc:Choice Requires="x14">
            <control shapeId="1085" r:id="rId48" name="Drop Down 61">
              <controlPr defaultSize="0" print="0" autoLine="0" autoPict="0">
                <anchor moveWithCells="1">
                  <from>
                    <xdr:col>8</xdr:col>
                    <xdr:colOff>57150</xdr:colOff>
                    <xdr:row>79</xdr:row>
                    <xdr:rowOff>209550</xdr:rowOff>
                  </from>
                  <to>
                    <xdr:col>10</xdr:col>
                    <xdr:colOff>57150</xdr:colOff>
                    <xdr:row>79</xdr:row>
                    <xdr:rowOff>419100</xdr:rowOff>
                  </to>
                </anchor>
              </controlPr>
            </control>
          </mc:Choice>
        </mc:AlternateContent>
        <mc:AlternateContent xmlns:mc="http://schemas.openxmlformats.org/markup-compatibility/2006">
          <mc:Choice Requires="x14">
            <control shapeId="1086" r:id="rId49" name="Drop Down 62">
              <controlPr defaultSize="0" print="0" autoLine="0" autoPict="0">
                <anchor moveWithCells="1">
                  <from>
                    <xdr:col>8</xdr:col>
                    <xdr:colOff>57150</xdr:colOff>
                    <xdr:row>80</xdr:row>
                    <xdr:rowOff>228600</xdr:rowOff>
                  </from>
                  <to>
                    <xdr:col>10</xdr:col>
                    <xdr:colOff>57150</xdr:colOff>
                    <xdr:row>81</xdr:row>
                    <xdr:rowOff>0</xdr:rowOff>
                  </to>
                </anchor>
              </controlPr>
            </control>
          </mc:Choice>
        </mc:AlternateContent>
        <mc:AlternateContent xmlns:mc="http://schemas.openxmlformats.org/markup-compatibility/2006">
          <mc:Choice Requires="x14">
            <control shapeId="1087" r:id="rId50" name="Drop Down 63">
              <controlPr defaultSize="0" print="0" autoLine="0" autoPict="0">
                <anchor moveWithCells="1">
                  <from>
                    <xdr:col>8</xdr:col>
                    <xdr:colOff>57150</xdr:colOff>
                    <xdr:row>81</xdr:row>
                    <xdr:rowOff>257175</xdr:rowOff>
                  </from>
                  <to>
                    <xdr:col>10</xdr:col>
                    <xdr:colOff>57150</xdr:colOff>
                    <xdr:row>82</xdr:row>
                    <xdr:rowOff>19050</xdr:rowOff>
                  </to>
                </anchor>
              </controlPr>
            </control>
          </mc:Choice>
        </mc:AlternateContent>
        <mc:AlternateContent xmlns:mc="http://schemas.openxmlformats.org/markup-compatibility/2006">
          <mc:Choice Requires="x14">
            <control shapeId="1088" r:id="rId51" name="Drop Down 64">
              <controlPr defaultSize="0" print="0" autoLine="0" autoPict="0">
                <anchor moveWithCells="1">
                  <from>
                    <xdr:col>8</xdr:col>
                    <xdr:colOff>57150</xdr:colOff>
                    <xdr:row>82</xdr:row>
                    <xdr:rowOff>266700</xdr:rowOff>
                  </from>
                  <to>
                    <xdr:col>10</xdr:col>
                    <xdr:colOff>57150</xdr:colOff>
                    <xdr:row>83</xdr:row>
                    <xdr:rowOff>38100</xdr:rowOff>
                  </to>
                </anchor>
              </controlPr>
            </control>
          </mc:Choice>
        </mc:AlternateContent>
        <mc:AlternateContent xmlns:mc="http://schemas.openxmlformats.org/markup-compatibility/2006">
          <mc:Choice Requires="x14">
            <control shapeId="1089" r:id="rId52" name="Drop Down 65">
              <controlPr defaultSize="0" print="0" autoLine="0" autoPict="0">
                <anchor moveWithCells="1">
                  <from>
                    <xdr:col>8</xdr:col>
                    <xdr:colOff>57150</xdr:colOff>
                    <xdr:row>83</xdr:row>
                    <xdr:rowOff>285750</xdr:rowOff>
                  </from>
                  <to>
                    <xdr:col>10</xdr:col>
                    <xdr:colOff>57150</xdr:colOff>
                    <xdr:row>84</xdr:row>
                    <xdr:rowOff>38100</xdr:rowOff>
                  </to>
                </anchor>
              </controlPr>
            </control>
          </mc:Choice>
        </mc:AlternateContent>
        <mc:AlternateContent xmlns:mc="http://schemas.openxmlformats.org/markup-compatibility/2006">
          <mc:Choice Requires="x14">
            <control shapeId="1090" r:id="rId53" name="Drop Down 66">
              <controlPr defaultSize="0" print="0" autoLine="0" autoPict="0">
                <anchor moveWithCells="1">
                  <from>
                    <xdr:col>8</xdr:col>
                    <xdr:colOff>57150</xdr:colOff>
                    <xdr:row>85</xdr:row>
                    <xdr:rowOff>133350</xdr:rowOff>
                  </from>
                  <to>
                    <xdr:col>10</xdr:col>
                    <xdr:colOff>57150</xdr:colOff>
                    <xdr:row>87</xdr:row>
                    <xdr:rowOff>9525</xdr:rowOff>
                  </to>
                </anchor>
              </controlPr>
            </control>
          </mc:Choice>
        </mc:AlternateContent>
        <mc:AlternateContent xmlns:mc="http://schemas.openxmlformats.org/markup-compatibility/2006">
          <mc:Choice Requires="x14">
            <control shapeId="1091" r:id="rId54" name="Drop Down 67">
              <controlPr defaultSize="0" print="0" autoLine="0" autoPict="0">
                <anchor moveWithCells="1">
                  <from>
                    <xdr:col>8</xdr:col>
                    <xdr:colOff>57150</xdr:colOff>
                    <xdr:row>94</xdr:row>
                    <xdr:rowOff>342900</xdr:rowOff>
                  </from>
                  <to>
                    <xdr:col>10</xdr:col>
                    <xdr:colOff>57150</xdr:colOff>
                    <xdr:row>95</xdr:row>
                    <xdr:rowOff>104775</xdr:rowOff>
                  </to>
                </anchor>
              </controlPr>
            </control>
          </mc:Choice>
        </mc:AlternateContent>
        <mc:AlternateContent xmlns:mc="http://schemas.openxmlformats.org/markup-compatibility/2006">
          <mc:Choice Requires="x14">
            <control shapeId="1092" r:id="rId55" name="Drop Down 68">
              <controlPr defaultSize="0" print="0" autoLine="0" autoPict="0">
                <anchor moveWithCells="1">
                  <from>
                    <xdr:col>8</xdr:col>
                    <xdr:colOff>57150</xdr:colOff>
                    <xdr:row>95</xdr:row>
                    <xdr:rowOff>371475</xdr:rowOff>
                  </from>
                  <to>
                    <xdr:col>10</xdr:col>
                    <xdr:colOff>57150</xdr:colOff>
                    <xdr:row>96</xdr:row>
                    <xdr:rowOff>133350</xdr:rowOff>
                  </to>
                </anchor>
              </controlPr>
            </control>
          </mc:Choice>
        </mc:AlternateContent>
        <mc:AlternateContent xmlns:mc="http://schemas.openxmlformats.org/markup-compatibility/2006">
          <mc:Choice Requires="x14">
            <control shapeId="1093" r:id="rId56" name="Drop Down 69">
              <controlPr defaultSize="0" print="0" autoLine="0" autoPict="0">
                <anchor moveWithCells="1">
                  <from>
                    <xdr:col>8</xdr:col>
                    <xdr:colOff>57150</xdr:colOff>
                    <xdr:row>96</xdr:row>
                    <xdr:rowOff>381000</xdr:rowOff>
                  </from>
                  <to>
                    <xdr:col>10</xdr:col>
                    <xdr:colOff>57150</xdr:colOff>
                    <xdr:row>97</xdr:row>
                    <xdr:rowOff>142875</xdr:rowOff>
                  </to>
                </anchor>
              </controlPr>
            </control>
          </mc:Choice>
        </mc:AlternateContent>
        <mc:AlternateContent xmlns:mc="http://schemas.openxmlformats.org/markup-compatibility/2006">
          <mc:Choice Requires="x14">
            <control shapeId="1094" r:id="rId57" name="Drop Down 70">
              <controlPr defaultSize="0" print="0" autoLine="0" autoPict="0">
                <anchor moveWithCells="1">
                  <from>
                    <xdr:col>8</xdr:col>
                    <xdr:colOff>57150</xdr:colOff>
                    <xdr:row>97</xdr:row>
                    <xdr:rowOff>400050</xdr:rowOff>
                  </from>
                  <to>
                    <xdr:col>10</xdr:col>
                    <xdr:colOff>57150</xdr:colOff>
                    <xdr:row>98</xdr:row>
                    <xdr:rowOff>161925</xdr:rowOff>
                  </to>
                </anchor>
              </controlPr>
            </control>
          </mc:Choice>
        </mc:AlternateContent>
        <mc:AlternateContent xmlns:mc="http://schemas.openxmlformats.org/markup-compatibility/2006">
          <mc:Choice Requires="x14">
            <control shapeId="1095" r:id="rId58" name="Drop Down 71">
              <controlPr defaultSize="0" print="0" autoLine="0" autoPict="0">
                <anchor moveWithCells="1">
                  <from>
                    <xdr:col>8</xdr:col>
                    <xdr:colOff>57150</xdr:colOff>
                    <xdr:row>98</xdr:row>
                    <xdr:rowOff>419100</xdr:rowOff>
                  </from>
                  <to>
                    <xdr:col>10</xdr:col>
                    <xdr:colOff>57150</xdr:colOff>
                    <xdr:row>99</xdr:row>
                    <xdr:rowOff>180975</xdr:rowOff>
                  </to>
                </anchor>
              </controlPr>
            </control>
          </mc:Choice>
        </mc:AlternateContent>
        <mc:AlternateContent xmlns:mc="http://schemas.openxmlformats.org/markup-compatibility/2006">
          <mc:Choice Requires="x14">
            <control shapeId="1096" r:id="rId59" name="Drop Down 72">
              <controlPr defaultSize="0" print="0" autoLine="0" autoPict="0">
                <anchor moveWithCells="1">
                  <from>
                    <xdr:col>8</xdr:col>
                    <xdr:colOff>57150</xdr:colOff>
                    <xdr:row>100</xdr:row>
                    <xdr:rowOff>0</xdr:rowOff>
                  </from>
                  <to>
                    <xdr:col>10</xdr:col>
                    <xdr:colOff>57150</xdr:colOff>
                    <xdr:row>100</xdr:row>
                    <xdr:rowOff>200025</xdr:rowOff>
                  </to>
                </anchor>
              </controlPr>
            </control>
          </mc:Choice>
        </mc:AlternateContent>
        <mc:AlternateContent xmlns:mc="http://schemas.openxmlformats.org/markup-compatibility/2006">
          <mc:Choice Requires="x14">
            <control shapeId="1097" r:id="rId60" name="Drop Down 73">
              <controlPr defaultSize="0" print="0" autoLine="0" autoPict="0">
                <anchor moveWithCells="1">
                  <from>
                    <xdr:col>8</xdr:col>
                    <xdr:colOff>57150</xdr:colOff>
                    <xdr:row>101</xdr:row>
                    <xdr:rowOff>19050</xdr:rowOff>
                  </from>
                  <to>
                    <xdr:col>10</xdr:col>
                    <xdr:colOff>57150</xdr:colOff>
                    <xdr:row>101</xdr:row>
                    <xdr:rowOff>219075</xdr:rowOff>
                  </to>
                </anchor>
              </controlPr>
            </control>
          </mc:Choice>
        </mc:AlternateContent>
        <mc:AlternateContent xmlns:mc="http://schemas.openxmlformats.org/markup-compatibility/2006">
          <mc:Choice Requires="x14">
            <control shapeId="1098" r:id="rId61" name="Drop Down 74">
              <controlPr defaultSize="0" print="0" autoLine="0" autoPict="0">
                <anchor moveWithCells="1">
                  <from>
                    <xdr:col>8</xdr:col>
                    <xdr:colOff>57150</xdr:colOff>
                    <xdr:row>102</xdr:row>
                    <xdr:rowOff>38100</xdr:rowOff>
                  </from>
                  <to>
                    <xdr:col>10</xdr:col>
                    <xdr:colOff>57150</xdr:colOff>
                    <xdr:row>102</xdr:row>
                    <xdr:rowOff>238125</xdr:rowOff>
                  </to>
                </anchor>
              </controlPr>
            </control>
          </mc:Choice>
        </mc:AlternateContent>
        <mc:AlternateContent xmlns:mc="http://schemas.openxmlformats.org/markup-compatibility/2006">
          <mc:Choice Requires="x14">
            <control shapeId="1099" r:id="rId62" name="Drop Down 75">
              <controlPr defaultSize="0" print="0" autoLine="0" autoPict="0">
                <anchor moveWithCells="1">
                  <from>
                    <xdr:col>8</xdr:col>
                    <xdr:colOff>57150</xdr:colOff>
                    <xdr:row>103</xdr:row>
                    <xdr:rowOff>57150</xdr:rowOff>
                  </from>
                  <to>
                    <xdr:col>10</xdr:col>
                    <xdr:colOff>57150</xdr:colOff>
                    <xdr:row>103</xdr:row>
                    <xdr:rowOff>257175</xdr:rowOff>
                  </to>
                </anchor>
              </controlPr>
            </control>
          </mc:Choice>
        </mc:AlternateContent>
        <mc:AlternateContent xmlns:mc="http://schemas.openxmlformats.org/markup-compatibility/2006">
          <mc:Choice Requires="x14">
            <control shapeId="1100" r:id="rId63" name="Drop Down 76">
              <controlPr defaultSize="0" print="0" autoLine="0" autoPict="0">
                <anchor moveWithCells="1">
                  <from>
                    <xdr:col>8</xdr:col>
                    <xdr:colOff>57150</xdr:colOff>
                    <xdr:row>104</xdr:row>
                    <xdr:rowOff>76200</xdr:rowOff>
                  </from>
                  <to>
                    <xdr:col>10</xdr:col>
                    <xdr:colOff>57150</xdr:colOff>
                    <xdr:row>104</xdr:row>
                    <xdr:rowOff>276225</xdr:rowOff>
                  </to>
                </anchor>
              </controlPr>
            </control>
          </mc:Choice>
        </mc:AlternateContent>
        <mc:AlternateContent xmlns:mc="http://schemas.openxmlformats.org/markup-compatibility/2006">
          <mc:Choice Requires="x14">
            <control shapeId="1101" r:id="rId64" name="Drop Down 77">
              <controlPr defaultSize="0" print="0" autoLine="0" autoPict="0">
                <anchor moveWithCells="1">
                  <from>
                    <xdr:col>8</xdr:col>
                    <xdr:colOff>57150</xdr:colOff>
                    <xdr:row>105</xdr:row>
                    <xdr:rowOff>95250</xdr:rowOff>
                  </from>
                  <to>
                    <xdr:col>10</xdr:col>
                    <xdr:colOff>57150</xdr:colOff>
                    <xdr:row>105</xdr:row>
                    <xdr:rowOff>295275</xdr:rowOff>
                  </to>
                </anchor>
              </controlPr>
            </control>
          </mc:Choice>
        </mc:AlternateContent>
        <mc:AlternateContent xmlns:mc="http://schemas.openxmlformats.org/markup-compatibility/2006">
          <mc:Choice Requires="x14">
            <control shapeId="1102" r:id="rId65" name="Drop Down 78">
              <controlPr defaultSize="0" print="0" autoLine="0" autoPict="0">
                <anchor moveWithCells="1">
                  <from>
                    <xdr:col>8</xdr:col>
                    <xdr:colOff>57150</xdr:colOff>
                    <xdr:row>106</xdr:row>
                    <xdr:rowOff>114300</xdr:rowOff>
                  </from>
                  <to>
                    <xdr:col>10</xdr:col>
                    <xdr:colOff>57150</xdr:colOff>
                    <xdr:row>106</xdr:row>
                    <xdr:rowOff>314325</xdr:rowOff>
                  </to>
                </anchor>
              </controlPr>
            </control>
          </mc:Choice>
        </mc:AlternateContent>
        <mc:AlternateContent xmlns:mc="http://schemas.openxmlformats.org/markup-compatibility/2006">
          <mc:Choice Requires="x14">
            <control shapeId="1103" r:id="rId66" name="Drop Down 79">
              <controlPr defaultSize="0" print="0" autoLine="0" autoPict="0">
                <anchor moveWithCells="1">
                  <from>
                    <xdr:col>8</xdr:col>
                    <xdr:colOff>57150</xdr:colOff>
                    <xdr:row>107</xdr:row>
                    <xdr:rowOff>133350</xdr:rowOff>
                  </from>
                  <to>
                    <xdr:col>10</xdr:col>
                    <xdr:colOff>57150</xdr:colOff>
                    <xdr:row>107</xdr:row>
                    <xdr:rowOff>333375</xdr:rowOff>
                  </to>
                </anchor>
              </controlPr>
            </control>
          </mc:Choice>
        </mc:AlternateContent>
        <mc:AlternateContent xmlns:mc="http://schemas.openxmlformats.org/markup-compatibility/2006">
          <mc:Choice Requires="x14">
            <control shapeId="1104" r:id="rId67" name="Drop Down 80">
              <controlPr defaultSize="0" print="0" autoLine="0" autoPict="0">
                <anchor moveWithCells="1">
                  <from>
                    <xdr:col>8</xdr:col>
                    <xdr:colOff>57150</xdr:colOff>
                    <xdr:row>108</xdr:row>
                    <xdr:rowOff>152400</xdr:rowOff>
                  </from>
                  <to>
                    <xdr:col>10</xdr:col>
                    <xdr:colOff>57150</xdr:colOff>
                    <xdr:row>108</xdr:row>
                    <xdr:rowOff>352425</xdr:rowOff>
                  </to>
                </anchor>
              </controlPr>
            </control>
          </mc:Choice>
        </mc:AlternateContent>
        <mc:AlternateContent xmlns:mc="http://schemas.openxmlformats.org/markup-compatibility/2006">
          <mc:Choice Requires="x14">
            <control shapeId="1105" r:id="rId68" name="Drop Down 81">
              <controlPr defaultSize="0" print="0" autoLine="0" autoPict="0">
                <anchor moveWithCells="1">
                  <from>
                    <xdr:col>8</xdr:col>
                    <xdr:colOff>57150</xdr:colOff>
                    <xdr:row>109</xdr:row>
                    <xdr:rowOff>171450</xdr:rowOff>
                  </from>
                  <to>
                    <xdr:col>10</xdr:col>
                    <xdr:colOff>57150</xdr:colOff>
                    <xdr:row>109</xdr:row>
                    <xdr:rowOff>371475</xdr:rowOff>
                  </to>
                </anchor>
              </controlPr>
            </control>
          </mc:Choice>
        </mc:AlternateContent>
        <mc:AlternateContent xmlns:mc="http://schemas.openxmlformats.org/markup-compatibility/2006">
          <mc:Choice Requires="x14">
            <control shapeId="1106" r:id="rId69" name="Drop Down 82">
              <controlPr defaultSize="0" print="0" autoLine="0" autoPict="0">
                <anchor moveWithCells="1">
                  <from>
                    <xdr:col>8</xdr:col>
                    <xdr:colOff>57150</xdr:colOff>
                    <xdr:row>110</xdr:row>
                    <xdr:rowOff>171450</xdr:rowOff>
                  </from>
                  <to>
                    <xdr:col>10</xdr:col>
                    <xdr:colOff>57150</xdr:colOff>
                    <xdr:row>111</xdr:row>
                    <xdr:rowOff>161925</xdr:rowOff>
                  </to>
                </anchor>
              </controlPr>
            </control>
          </mc:Choice>
        </mc:AlternateContent>
        <mc:AlternateContent xmlns:mc="http://schemas.openxmlformats.org/markup-compatibility/2006">
          <mc:Choice Requires="x14">
            <control shapeId="1107" r:id="rId70" name="Drop Down 83">
              <controlPr defaultSize="0" print="0" autoLine="0" autoPict="0">
                <anchor moveWithCells="1">
                  <from>
                    <xdr:col>8</xdr:col>
                    <xdr:colOff>57150</xdr:colOff>
                    <xdr:row>112</xdr:row>
                    <xdr:rowOff>200025</xdr:rowOff>
                  </from>
                  <to>
                    <xdr:col>10</xdr:col>
                    <xdr:colOff>57150</xdr:colOff>
                    <xdr:row>113</xdr:row>
                    <xdr:rowOff>200025</xdr:rowOff>
                  </to>
                </anchor>
              </controlPr>
            </control>
          </mc:Choice>
        </mc:AlternateContent>
        <mc:AlternateContent xmlns:mc="http://schemas.openxmlformats.org/markup-compatibility/2006">
          <mc:Choice Requires="x14">
            <control shapeId="1199" r:id="rId71" name="Drop Down 175">
              <controlPr defaultSize="0" print="0" autoLine="0" autoPict="0">
                <anchor moveWithCells="1">
                  <from>
                    <xdr:col>8</xdr:col>
                    <xdr:colOff>57150</xdr:colOff>
                    <xdr:row>15</xdr:row>
                    <xdr:rowOff>114300</xdr:rowOff>
                  </from>
                  <to>
                    <xdr:col>10</xdr:col>
                    <xdr:colOff>57150</xdr:colOff>
                    <xdr:row>15</xdr:row>
                    <xdr:rowOff>314325</xdr:rowOff>
                  </to>
                </anchor>
              </controlPr>
            </control>
          </mc:Choice>
        </mc:AlternateContent>
        <mc:AlternateContent xmlns:mc="http://schemas.openxmlformats.org/markup-compatibility/2006">
          <mc:Choice Requires="x14">
            <control shapeId="1202" r:id="rId72" name="Drop Down 178">
              <controlPr defaultSize="0" print="0" autoLine="0" autoPict="0">
                <anchor moveWithCells="1">
                  <from>
                    <xdr:col>8</xdr:col>
                    <xdr:colOff>57150</xdr:colOff>
                    <xdr:row>16</xdr:row>
                    <xdr:rowOff>371475</xdr:rowOff>
                  </from>
                  <to>
                    <xdr:col>10</xdr:col>
                    <xdr:colOff>57150</xdr:colOff>
                    <xdr:row>17</xdr:row>
                    <xdr:rowOff>152400</xdr:rowOff>
                  </to>
                </anchor>
              </controlPr>
            </control>
          </mc:Choice>
        </mc:AlternateContent>
        <mc:AlternateContent xmlns:mc="http://schemas.openxmlformats.org/markup-compatibility/2006">
          <mc:Choice Requires="x14">
            <control shapeId="1232" r:id="rId73" name="Drop Down 208">
              <controlPr defaultSize="0" print="0" autoLine="0" autoPict="0">
                <anchor moveWithCells="1">
                  <from>
                    <xdr:col>8</xdr:col>
                    <xdr:colOff>57150</xdr:colOff>
                    <xdr:row>13</xdr:row>
                    <xdr:rowOff>314325</xdr:rowOff>
                  </from>
                  <to>
                    <xdr:col>10</xdr:col>
                    <xdr:colOff>57150</xdr:colOff>
                    <xdr:row>14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46"/>
  <sheetViews>
    <sheetView workbookViewId="0">
      <selection activeCell="B32" sqref="B32"/>
    </sheetView>
  </sheetViews>
  <sheetFormatPr defaultColWidth="7.85546875" defaultRowHeight="12.75" x14ac:dyDescent="0.2"/>
  <cols>
    <col min="1" max="1" width="3.5703125" style="177" customWidth="1"/>
    <col min="2" max="2" width="97.140625" style="172" customWidth="1"/>
    <col min="3" max="16384" width="7.85546875" style="172"/>
  </cols>
  <sheetData>
    <row r="1" spans="1:2" s="174" customFormat="1" ht="18" x14ac:dyDescent="0.25">
      <c r="A1" s="176"/>
      <c r="B1" s="174" t="s">
        <v>0</v>
      </c>
    </row>
    <row r="2" spans="1:2" x14ac:dyDescent="0.2">
      <c r="A2" s="180"/>
      <c r="B2" s="181"/>
    </row>
    <row r="3" spans="1:2" x14ac:dyDescent="0.2">
      <c r="A3" s="180"/>
      <c r="B3" s="181"/>
    </row>
    <row r="4" spans="1:2" x14ac:dyDescent="0.2">
      <c r="A4" s="180"/>
      <c r="B4" s="161" t="s">
        <v>431</v>
      </c>
    </row>
    <row r="5" spans="1:2" x14ac:dyDescent="0.2">
      <c r="A5" s="180"/>
      <c r="B5" s="181"/>
    </row>
    <row r="6" spans="1:2" s="175" customFormat="1" ht="39.75" customHeight="1" x14ac:dyDescent="0.2">
      <c r="A6" s="182"/>
      <c r="B6" s="183" t="s">
        <v>1</v>
      </c>
    </row>
    <row r="7" spans="1:2" x14ac:dyDescent="0.2">
      <c r="A7" s="180"/>
      <c r="B7" s="181"/>
    </row>
    <row r="8" spans="1:2" s="161" customFormat="1" x14ac:dyDescent="0.2">
      <c r="A8" s="178"/>
      <c r="B8" s="161" t="s">
        <v>2</v>
      </c>
    </row>
    <row r="9" spans="1:2" x14ac:dyDescent="0.2">
      <c r="A9" s="180"/>
      <c r="B9" s="181"/>
    </row>
    <row r="10" spans="1:2" s="173" customFormat="1" x14ac:dyDescent="0.2">
      <c r="A10" s="184" t="s">
        <v>8</v>
      </c>
      <c r="B10" s="185" t="s">
        <v>4</v>
      </c>
    </row>
    <row r="11" spans="1:2" s="173" customFormat="1" x14ac:dyDescent="0.2">
      <c r="A11" s="184"/>
      <c r="B11" s="185"/>
    </row>
    <row r="12" spans="1:2" s="173" customFormat="1" x14ac:dyDescent="0.2">
      <c r="A12" s="184" t="s">
        <v>9</v>
      </c>
      <c r="B12" s="185" t="s">
        <v>486</v>
      </c>
    </row>
    <row r="13" spans="1:2" s="173" customFormat="1" x14ac:dyDescent="0.2">
      <c r="A13" s="184"/>
      <c r="B13" s="185"/>
    </row>
    <row r="14" spans="1:2" s="173" customFormat="1" ht="25.5" x14ac:dyDescent="0.2">
      <c r="A14" s="184" t="s">
        <v>10</v>
      </c>
      <c r="B14" s="185" t="s">
        <v>487</v>
      </c>
    </row>
    <row r="15" spans="1:2" s="173" customFormat="1" x14ac:dyDescent="0.2">
      <c r="A15" s="184"/>
      <c r="B15" s="185"/>
    </row>
    <row r="16" spans="1:2" s="173" customFormat="1" ht="25.5" x14ac:dyDescent="0.2">
      <c r="A16" s="184" t="s">
        <v>11</v>
      </c>
      <c r="B16" s="186" t="s">
        <v>483</v>
      </c>
    </row>
    <row r="17" spans="1:2" s="173" customFormat="1" x14ac:dyDescent="0.2">
      <c r="A17" s="184"/>
      <c r="B17" s="186"/>
    </row>
    <row r="18" spans="1:2" s="173" customFormat="1" ht="38.25" x14ac:dyDescent="0.2">
      <c r="A18" s="184" t="s">
        <v>12</v>
      </c>
      <c r="B18" s="185" t="s">
        <v>484</v>
      </c>
    </row>
    <row r="19" spans="1:2" s="173" customFormat="1" x14ac:dyDescent="0.2">
      <c r="A19" s="184"/>
      <c r="B19" s="185"/>
    </row>
    <row r="20" spans="1:2" s="173" customFormat="1" ht="25.5" x14ac:dyDescent="0.2">
      <c r="A20" s="184" t="s">
        <v>13</v>
      </c>
      <c r="B20" s="185" t="s">
        <v>5</v>
      </c>
    </row>
    <row r="21" spans="1:2" s="173" customFormat="1" x14ac:dyDescent="0.2">
      <c r="A21" s="184"/>
      <c r="B21" s="185"/>
    </row>
    <row r="22" spans="1:2" s="173" customFormat="1" ht="25.5" x14ac:dyDescent="0.2">
      <c r="A22" s="184" t="s">
        <v>14</v>
      </c>
      <c r="B22" s="185" t="s">
        <v>6</v>
      </c>
    </row>
    <row r="23" spans="1:2" s="173" customFormat="1" x14ac:dyDescent="0.2">
      <c r="A23" s="184"/>
      <c r="B23" s="185"/>
    </row>
    <row r="24" spans="1:2" s="173" customFormat="1" x14ac:dyDescent="0.2">
      <c r="A24" s="184" t="s">
        <v>15</v>
      </c>
      <c r="B24" s="185" t="s">
        <v>7</v>
      </c>
    </row>
    <row r="25" spans="1:2" s="173" customFormat="1" x14ac:dyDescent="0.2">
      <c r="A25" s="184"/>
      <c r="B25" s="185"/>
    </row>
    <row r="26" spans="1:2" s="173" customFormat="1" ht="25.5" x14ac:dyDescent="0.2">
      <c r="A26" s="184" t="s">
        <v>16</v>
      </c>
      <c r="B26" s="186" t="s">
        <v>21</v>
      </c>
    </row>
    <row r="27" spans="1:2" s="173" customFormat="1" x14ac:dyDescent="0.2">
      <c r="A27" s="184"/>
      <c r="B27" s="186"/>
    </row>
    <row r="28" spans="1:2" s="173" customFormat="1" ht="38.25" x14ac:dyDescent="0.2">
      <c r="A28" s="184" t="s">
        <v>17</v>
      </c>
      <c r="B28" s="186" t="s">
        <v>478</v>
      </c>
    </row>
    <row r="29" spans="1:2" s="173" customFormat="1" x14ac:dyDescent="0.2">
      <c r="A29" s="184"/>
      <c r="B29" s="186"/>
    </row>
    <row r="30" spans="1:2" s="173" customFormat="1" ht="38.25" x14ac:dyDescent="0.2">
      <c r="A30" s="184" t="s">
        <v>18</v>
      </c>
      <c r="B30" s="186" t="s">
        <v>479</v>
      </c>
    </row>
    <row r="31" spans="1:2" s="173" customFormat="1" x14ac:dyDescent="0.2">
      <c r="A31" s="184"/>
      <c r="B31" s="186"/>
    </row>
    <row r="32" spans="1:2" s="173" customFormat="1" ht="25.5" x14ac:dyDescent="0.2">
      <c r="A32" s="184" t="s">
        <v>19</v>
      </c>
      <c r="B32" s="186" t="s">
        <v>480</v>
      </c>
    </row>
    <row r="33" spans="1:2" s="173" customFormat="1" x14ac:dyDescent="0.2">
      <c r="A33" s="184"/>
      <c r="B33" s="186"/>
    </row>
    <row r="34" spans="1:2" s="173" customFormat="1" ht="45.75" customHeight="1" x14ac:dyDescent="0.2">
      <c r="A34" s="184" t="s">
        <v>20</v>
      </c>
      <c r="B34" s="186" t="s">
        <v>481</v>
      </c>
    </row>
    <row r="35" spans="1:2" s="173" customFormat="1" x14ac:dyDescent="0.2">
      <c r="A35" s="185"/>
      <c r="B35" s="185"/>
    </row>
    <row r="36" spans="1:2" s="173" customFormat="1" x14ac:dyDescent="0.2">
      <c r="A36" s="185"/>
      <c r="B36" s="179" t="s">
        <v>3</v>
      </c>
    </row>
    <row r="37" spans="1:2" s="173" customFormat="1" x14ac:dyDescent="0.2">
      <c r="A37" s="185"/>
      <c r="B37" s="185"/>
    </row>
    <row r="38" spans="1:2" s="173" customFormat="1" ht="25.5" customHeight="1" x14ac:dyDescent="0.2">
      <c r="A38" s="185"/>
      <c r="B38" s="185" t="s">
        <v>482</v>
      </c>
    </row>
    <row r="39" spans="1:2" s="173" customFormat="1" x14ac:dyDescent="0.2">
      <c r="A39" s="185"/>
      <c r="B39" s="185"/>
    </row>
    <row r="40" spans="1:2" s="173" customFormat="1" x14ac:dyDescent="0.2">
      <c r="A40" s="187"/>
      <c r="B40" s="186"/>
    </row>
    <row r="41" spans="1:2" s="173" customFormat="1" x14ac:dyDescent="0.2">
      <c r="A41" s="185"/>
      <c r="B41" s="185"/>
    </row>
    <row r="42" spans="1:2" s="173" customFormat="1" x14ac:dyDescent="0.2">
      <c r="A42" s="187"/>
      <c r="B42" s="185"/>
    </row>
    <row r="43" spans="1:2" s="173" customFormat="1" x14ac:dyDescent="0.2">
      <c r="A43" s="185"/>
      <c r="B43" s="185"/>
    </row>
    <row r="44" spans="1:2" s="173" customFormat="1" x14ac:dyDescent="0.2">
      <c r="A44" s="187"/>
      <c r="B44" s="186"/>
    </row>
    <row r="45" spans="1:2" s="173" customFormat="1" x14ac:dyDescent="0.2">
      <c r="A45" s="185"/>
      <c r="B45" s="185"/>
    </row>
    <row r="46" spans="1:2" s="173" customFormat="1" x14ac:dyDescent="0.2">
      <c r="A46" s="187"/>
      <c r="B46" s="186"/>
    </row>
  </sheetData>
  <phoneticPr fontId="19" type="noConversion"/>
  <pageMargins left="0.74803149606299213" right="0.74803149606299213" top="0.98425196850393704" bottom="0.98425196850393704" header="0.51181102362204722" footer="0.51181102362204722"/>
  <pageSetup paperSize="9" scale="86" orientation="portrait" r:id="rId1"/>
  <headerFooter alignWithMargins="0">
    <oddFooter xml:space="preserve">&amp;LForm No: FIN-FRM-001
Rev/Date: C1-20/11/2006 Property of Production Services Network Limited, Tel: +44 1224 777777 
This document is uncontrolled once printed. Check the PSN Management System for the current version.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Expense Report</vt:lpstr>
      <vt:lpstr>Policy Compliance</vt:lpstr>
      <vt:lpstr>'Expense Report'!Print_Area</vt:lpstr>
      <vt:lpstr>'Expense Report'!Print_Titles</vt:lpstr>
    </vt:vector>
  </TitlesOfParts>
  <Company>Halliburton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Expense Statement for use in UK</dc:title>
  <dc:creator>E&amp;A Transaction Centre</dc:creator>
  <cp:lastModifiedBy>DURWARD, Paula (WGPSN)</cp:lastModifiedBy>
  <cp:lastPrinted>2018-07-19T14:46:06Z</cp:lastPrinted>
  <dcterms:created xsi:type="dcterms:W3CDTF">1999-09-24T11:07:39Z</dcterms:created>
  <dcterms:modified xsi:type="dcterms:W3CDTF">2018-07-19T14:48:37Z</dcterms:modified>
</cp:coreProperties>
</file>